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M:\学生部\学生支援課\学生相談係\＠移行先（学生相談係）\02_北陸陸三県大学学生交歓芸術祭 ◎\第76回芸交祭（R8・金沢大学主管）\0.説明会①\"/>
    </mc:Choice>
  </mc:AlternateContent>
  <xr:revisionPtr revIDLastSave="0" documentId="13_ncr:1_{0D14C6E2-A8FA-41FA-8705-35D4ABA005CC}" xr6:coauthVersionLast="47" xr6:coauthVersionMax="47" xr10:uidLastSave="{00000000-0000-0000-0000-000000000000}"/>
  <bookViews>
    <workbookView xWindow="-22215" yWindow="1860" windowWidth="21600" windowHeight="11505" xr2:uid="{00000000-000D-0000-FFFF-FFFF00000000}"/>
  </bookViews>
  <sheets>
    <sheet name="援助願" sheetId="1" r:id="rId1"/>
    <sheet name="物品リスト" sheetId="2" r:id="rId2"/>
    <sheet name="プリンタインク類" sheetId="3" r:id="rId3"/>
    <sheet name="その他" sheetId="4" r:id="rId4"/>
  </sheets>
  <definedNames>
    <definedName name="_xlnm._FilterDatabase" localSheetId="3" hidden="1">その他!$A$2:$WNE$29</definedName>
    <definedName name="_xlnm._FilterDatabase" localSheetId="2" hidden="1">プリンタインク類!$A$2:$WNF$15</definedName>
    <definedName name="_xlnm._FilterDatabase" localSheetId="1" hidden="1">物品リスト!$A$2:$G$2</definedName>
    <definedName name="_xlnm.Print_Area" localSheetId="3">その他!$A$1:$H$29</definedName>
    <definedName name="_xlnm.Print_Area" localSheetId="2">プリンタインク類!$A$1:$H$15</definedName>
    <definedName name="_xlnm.Print_Titles" localSheetId="3">その他!$1:$2</definedName>
    <definedName name="_xlnm.Print_Titles" localSheetId="2">プリンタインク類!$1:$2</definedName>
    <definedName name="_xlnm.Print_Titles" localSheetId="1">物品リスト!$1:$2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" i="2" l="1"/>
  <c r="B1" i="4"/>
  <c r="B1" i="3"/>
  <c r="G4" i="4"/>
  <c r="H15" i="3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29" i="4" s="1"/>
  <c r="G3" i="4"/>
  <c r="H14" i="3"/>
  <c r="H13" i="3"/>
  <c r="H12" i="3"/>
  <c r="H11" i="3"/>
  <c r="H10" i="3"/>
  <c r="H9" i="3"/>
  <c r="H8" i="3"/>
  <c r="H7" i="3"/>
  <c r="H6" i="3"/>
  <c r="H5" i="3"/>
  <c r="H4" i="3"/>
  <c r="H3" i="3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11" i="2" l="1"/>
  <c r="F11" i="1" s="1"/>
</calcChain>
</file>

<file path=xl/sharedStrings.xml><?xml version="1.0" encoding="utf-8"?>
<sst xmlns="http://schemas.openxmlformats.org/spreadsheetml/2006/main" count="675" uniqueCount="371">
  <si>
    <t>氏名</t>
    <rPh sb="0" eb="2">
      <t>シメイ</t>
    </rPh>
    <phoneticPr fontId="2"/>
  </si>
  <si>
    <t>電話</t>
    <rPh sb="0" eb="2">
      <t>デンワ</t>
    </rPh>
    <phoneticPr fontId="2"/>
  </si>
  <si>
    <t>物品援助費</t>
    <rPh sb="0" eb="2">
      <t>ブッピン</t>
    </rPh>
    <rPh sb="2" eb="4">
      <t>エンジョ</t>
    </rPh>
    <rPh sb="4" eb="5">
      <t>ヒ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</si>
  <si>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</si>
  <si>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</si>
  <si>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</si>
  <si>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</si>
  <si>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別紙「援助希望物品」のとおり、</t>
    <rPh sb="0" eb="2">
      <t>ベッシ</t>
    </rPh>
    <rPh sb="3" eb="5">
      <t>エンジョ</t>
    </rPh>
    <rPh sb="5" eb="7">
      <t>キボウ</t>
    </rPh>
    <rPh sb="7" eb="9">
      <t>ブッピン</t>
    </rPh>
    <phoneticPr fontId="2"/>
  </si>
  <si>
    <t>円を援助願います。</t>
    <rPh sb="0" eb="1">
      <t>エン</t>
    </rPh>
    <rPh sb="2" eb="4">
      <t>エンジョ</t>
    </rPh>
    <rPh sb="4" eb="5">
      <t>ネガ</t>
    </rPh>
    <phoneticPr fontId="2"/>
  </si>
  <si>
    <t>品　　　目</t>
    <rPh sb="0" eb="1">
      <t>ヒン</t>
    </rPh>
    <rPh sb="4" eb="5">
      <t>メ</t>
    </rPh>
    <phoneticPr fontId="2"/>
  </si>
  <si>
    <t>規　　　　　　格</t>
    <phoneticPr fontId="2"/>
  </si>
  <si>
    <t>単位</t>
    <rPh sb="0" eb="2">
      <t>タンイ</t>
    </rPh>
    <phoneticPr fontId="2"/>
  </si>
  <si>
    <t>数量</t>
    <rPh sb="0" eb="2">
      <t>スウリョウ</t>
    </rPh>
    <phoneticPr fontId="2"/>
  </si>
  <si>
    <t>金額</t>
    <rPh sb="0" eb="2">
      <t>キンガク</t>
    </rPh>
    <phoneticPr fontId="2"/>
  </si>
  <si>
    <t>リサイクルPPC用紙</t>
    <rPh sb="8" eb="10">
      <t>ヨウシ</t>
    </rPh>
    <phoneticPr fontId="13"/>
  </si>
  <si>
    <t>B4　１箱(2,500枚入　500枚包×5冊)</t>
    <rPh sb="17" eb="18">
      <t>マイ</t>
    </rPh>
    <rPh sb="18" eb="19">
      <t>ツツ</t>
    </rPh>
    <rPh sb="21" eb="22">
      <t>サツ</t>
    </rPh>
    <phoneticPr fontId="12"/>
  </si>
  <si>
    <t>箱</t>
    <rPh sb="0" eb="1">
      <t>ハコ</t>
    </rPh>
    <phoneticPr fontId="12"/>
  </si>
  <si>
    <t>B5　１箱(2,500枚入　500枚包×5冊)</t>
    <rPh sb="17" eb="18">
      <t>マイ</t>
    </rPh>
    <rPh sb="18" eb="19">
      <t>ツツ</t>
    </rPh>
    <rPh sb="21" eb="22">
      <t>サツ</t>
    </rPh>
    <phoneticPr fontId="12"/>
  </si>
  <si>
    <t>A3　１箱(1,500枚入　500枚包×3冊)</t>
    <rPh sb="17" eb="18">
      <t>マイ</t>
    </rPh>
    <rPh sb="18" eb="19">
      <t>ツツ</t>
    </rPh>
    <rPh sb="21" eb="22">
      <t>サツ</t>
    </rPh>
    <phoneticPr fontId="12"/>
  </si>
  <si>
    <t>A4　１箱(2,500枚入　500枚包×5冊)</t>
    <rPh sb="17" eb="18">
      <t>マイ</t>
    </rPh>
    <rPh sb="18" eb="19">
      <t>ツツ</t>
    </rPh>
    <rPh sb="21" eb="22">
      <t>サツ</t>
    </rPh>
    <phoneticPr fontId="12"/>
  </si>
  <si>
    <t>高白色コピー用紙</t>
  </si>
  <si>
    <t xml:space="preserve">アスクル　スーパーホワイト＋  B4 （2500枚：500枚入×5冊） </t>
    <phoneticPr fontId="12"/>
  </si>
  <si>
    <t>アスクル　スーパーホワイト＋  B5 （5000枚：500枚入×10冊）</t>
    <phoneticPr fontId="12"/>
  </si>
  <si>
    <t>アスクル　スーパーホワイト＋　A4 （5000枚：500枚入×10冊）</t>
    <rPh sb="23" eb="24">
      <t>マイ</t>
    </rPh>
    <rPh sb="28" eb="29">
      <t>マイ</t>
    </rPh>
    <rPh sb="29" eb="30">
      <t>ハイ</t>
    </rPh>
    <rPh sb="33" eb="34">
      <t>サツ</t>
    </rPh>
    <phoneticPr fontId="13"/>
  </si>
  <si>
    <t>アスクル　スーパーホワイト＋　A3 （2500枚：500枚入×5冊）</t>
    <phoneticPr fontId="12"/>
  </si>
  <si>
    <t>ファインカラーＮ用紙</t>
  </si>
  <si>
    <t>紀州製紙　A4　クリーム 　　　 500枚包</t>
    <rPh sb="21" eb="22">
      <t>ツツ</t>
    </rPh>
    <phoneticPr fontId="12"/>
  </si>
  <si>
    <t>包</t>
  </si>
  <si>
    <t>紀州製紙　A4　ピンク　 　　   500枚包</t>
    <rPh sb="0" eb="23">
      <t>ツツ</t>
    </rPh>
    <phoneticPr fontId="12"/>
  </si>
  <si>
    <t>紀州製紙　A4　ライトグリーン  500枚包</t>
    <rPh sb="19" eb="20">
      <t>ツツ</t>
    </rPh>
    <phoneticPr fontId="12"/>
  </si>
  <si>
    <t>紀州製紙 A4　ライトブルー　　 500枚包</t>
    <rPh sb="21" eb="22">
      <t>ツツ</t>
    </rPh>
    <phoneticPr fontId="12"/>
  </si>
  <si>
    <t>紀州製紙 B4　クリーム　　　　 500枚包</t>
    <rPh sb="21" eb="22">
      <t>ツツ</t>
    </rPh>
    <phoneticPr fontId="12"/>
  </si>
  <si>
    <t>紀州製紙 B4　ピンク　　　　   500枚包</t>
    <rPh sb="22" eb="23">
      <t>ツツ</t>
    </rPh>
    <phoneticPr fontId="12"/>
  </si>
  <si>
    <t>紀州製紙 B4　ライトグリーン 　500枚包</t>
    <rPh sb="21" eb="22">
      <t>ツツ</t>
    </rPh>
    <phoneticPr fontId="12"/>
  </si>
  <si>
    <t>紀州製紙 B4　ライトブルー　 　500枚包</t>
    <rPh sb="21" eb="22">
      <t>ツツ</t>
    </rPh>
    <phoneticPr fontId="12"/>
  </si>
  <si>
    <t>高品位専用紙</t>
    <rPh sb="0" eb="3">
      <t>コウヒンイ</t>
    </rPh>
    <rPh sb="3" eb="6">
      <t>センヨウシ</t>
    </rPh>
    <phoneticPr fontId="12"/>
  </si>
  <si>
    <t>キャノン　HR-101S　A4（50枚入）</t>
    <rPh sb="18" eb="19">
      <t>マイ</t>
    </rPh>
    <rPh sb="19" eb="20">
      <t>イ</t>
    </rPh>
    <phoneticPr fontId="12"/>
  </si>
  <si>
    <t>冊</t>
    <rPh sb="0" eb="1">
      <t>サツ</t>
    </rPh>
    <phoneticPr fontId="12"/>
  </si>
  <si>
    <t>光沢紙</t>
    <rPh sb="0" eb="3">
      <t>コウタクシ</t>
    </rPh>
    <phoneticPr fontId="12"/>
  </si>
  <si>
    <t>コクヨ　A4　両面　KJ-G23A4-30 （30枚入）</t>
    <phoneticPr fontId="12"/>
  </si>
  <si>
    <t>ナカバヤシ　JPPX-A3S-10　A3（10枚入）</t>
    <rPh sb="23" eb="24">
      <t>マイ</t>
    </rPh>
    <rPh sb="24" eb="25">
      <t>イ</t>
    </rPh>
    <phoneticPr fontId="12"/>
  </si>
  <si>
    <t>写真用紙（光沢）</t>
  </si>
  <si>
    <t>袋</t>
  </si>
  <si>
    <t>方眼紙(レイアウト用)</t>
    <rPh sb="0" eb="3">
      <t>ホウガンシ</t>
    </rPh>
    <rPh sb="9" eb="10">
      <t>ヨウ</t>
    </rPh>
    <phoneticPr fontId="12"/>
  </si>
  <si>
    <t>コクヨ　レ-510　B4　50枚入</t>
    <rPh sb="15" eb="16">
      <t>マイ</t>
    </rPh>
    <rPh sb="16" eb="17">
      <t>イ</t>
    </rPh>
    <phoneticPr fontId="12"/>
  </si>
  <si>
    <t>MC厚手マット紙ロール</t>
  </si>
  <si>
    <t>巻</t>
    <rPh sb="0" eb="1">
      <t>マキ</t>
    </rPh>
    <phoneticPr fontId="13"/>
  </si>
  <si>
    <t>画用紙</t>
  </si>
  <si>
    <t>大王製紙　四切　A-49　ゆき（10枚入）</t>
    <phoneticPr fontId="12"/>
  </si>
  <si>
    <t>色画用紙</t>
  </si>
  <si>
    <t>大王製紙　四切　B-34　青　（10枚入）</t>
    <rPh sb="13" eb="14">
      <t>アオ</t>
    </rPh>
    <phoneticPr fontId="12"/>
  </si>
  <si>
    <t>大王製紙　四切　C-21　赤　（10枚入）</t>
    <phoneticPr fontId="12"/>
  </si>
  <si>
    <t>大王製紙　四切　A-04　黄　（10枚入）</t>
    <phoneticPr fontId="12"/>
  </si>
  <si>
    <t>大王製紙　四切　B-38　黄緑（10枚入）</t>
    <phoneticPr fontId="12"/>
  </si>
  <si>
    <t>大王製紙　四切　C-55　黒　（10枚入）</t>
    <phoneticPr fontId="12"/>
  </si>
  <si>
    <t>大王製紙　四切　B-09　橙　（10枚入）</t>
    <phoneticPr fontId="12"/>
  </si>
  <si>
    <t>大王製紙　四切　B-44　茶　（10枚入）</t>
    <phoneticPr fontId="12"/>
  </si>
  <si>
    <t>大王製紙　四切　B-29　水色（10枚入）</t>
    <phoneticPr fontId="12"/>
  </si>
  <si>
    <t>大王製紙　四切　B-18　桃　（10枚入）</t>
    <phoneticPr fontId="12"/>
  </si>
  <si>
    <t>色画用紙</t>
    <phoneticPr fontId="12"/>
  </si>
  <si>
    <t>サンスター文具　B4　9色セット</t>
    <phoneticPr fontId="12"/>
  </si>
  <si>
    <t>模造紙</t>
  </si>
  <si>
    <t>上質紙　薄口　四六判　　白　55ｋｇ</t>
    <phoneticPr fontId="12"/>
  </si>
  <si>
    <t>枚</t>
  </si>
  <si>
    <t>色模造紙</t>
  </si>
  <si>
    <t>上質紙　薄口　四六判　　青</t>
  </si>
  <si>
    <t>上質紙　薄口　四六判　　浅葱色</t>
    <rPh sb="12" eb="14">
      <t>アサツキ</t>
    </rPh>
    <rPh sb="14" eb="15">
      <t>イロ</t>
    </rPh>
    <phoneticPr fontId="12"/>
  </si>
  <si>
    <t>上質紙　薄口　四六判　　黄色</t>
    <rPh sb="12" eb="14">
      <t>キイロ</t>
    </rPh>
    <phoneticPr fontId="12"/>
  </si>
  <si>
    <t>上質紙　薄口　四六判　　橙</t>
    <rPh sb="12" eb="13">
      <t>ダイダイ</t>
    </rPh>
    <phoneticPr fontId="12"/>
  </si>
  <si>
    <t>上質紙　薄口　四六判　　うぐいす色</t>
    <rPh sb="16" eb="17">
      <t>イロ</t>
    </rPh>
    <phoneticPr fontId="12"/>
  </si>
  <si>
    <t>上質紙　薄口　四六判　　桃</t>
    <rPh sb="12" eb="13">
      <t>モモ</t>
    </rPh>
    <phoneticPr fontId="12"/>
  </si>
  <si>
    <t>ポスカ</t>
  </si>
  <si>
    <t>三菱　角芯　極太　黒　PC-17K</t>
  </si>
  <si>
    <t>本</t>
    <rPh sb="0" eb="1">
      <t>ホン</t>
    </rPh>
    <phoneticPr fontId="12"/>
  </si>
  <si>
    <t>三菱　角芯　極太　赤　PC-17K</t>
  </si>
  <si>
    <t>三菱　角芯　極太　青　PC-17K</t>
  </si>
  <si>
    <t>三菱　角芯　極太　緑　PC-17K</t>
  </si>
  <si>
    <t>三菱　角芯　極太　黄　PC-17K</t>
  </si>
  <si>
    <t>三菱　角芯　極太　桃　PC-17K</t>
  </si>
  <si>
    <t>三菱　角芯　極太　水色　PC-17K</t>
  </si>
  <si>
    <t>三菱　角芯　極太　白　PC-17K</t>
  </si>
  <si>
    <t>三菱　角芯　太　15色セット　PC-8K 15C</t>
  </si>
  <si>
    <t>箱</t>
  </si>
  <si>
    <t>三菱　角芯　太　青　PC-8K</t>
    <phoneticPr fontId="12"/>
  </si>
  <si>
    <t>本</t>
  </si>
  <si>
    <t>三菱　角芯　太　赤　PC-8K</t>
  </si>
  <si>
    <t>三菱　角芯　太　オレンジ　PC-8K</t>
  </si>
  <si>
    <t>三菱　角芯　太　黄　PC-8K</t>
  </si>
  <si>
    <t>三菱　角芯　太　黄緑　PC-8K</t>
  </si>
  <si>
    <t>三菱　角芯　太　黒　PC-8K</t>
  </si>
  <si>
    <t>三菱　角芯　太　白　PC-8K</t>
  </si>
  <si>
    <t>三菱　角芯　太　灰色　PC-8K</t>
  </si>
  <si>
    <t>三菱　角芯　太　うすだいだい　PC-8K</t>
  </si>
  <si>
    <t>三菱　角芯　太　ピンク　PC-8K</t>
  </si>
  <si>
    <t>三菱　角芯　太　水色　PC-8K</t>
  </si>
  <si>
    <t>三菱　角芯　太　緑　PC-8K</t>
  </si>
  <si>
    <t>三菱　角芯　太　紫　PC-8K</t>
  </si>
  <si>
    <t>三菱　丸芯　中　15色セット　PC-5M 15C</t>
  </si>
  <si>
    <t>三菱　丸芯　中　青　PC-5M</t>
    <phoneticPr fontId="12"/>
  </si>
  <si>
    <t>三菱　丸芯　中　赤　PC-5M</t>
  </si>
  <si>
    <t>三菱　丸芯　中　黄　PC-5M</t>
  </si>
  <si>
    <t>三菱　丸芯　中　黒　PC-5M</t>
  </si>
  <si>
    <t>三菱　丸芯　中　水色　PC-5M</t>
    <phoneticPr fontId="12"/>
  </si>
  <si>
    <t>三菱　丸芯　中　緑　PC-5M</t>
  </si>
  <si>
    <t>三菱　丸芯　中　紫　PC-5M</t>
  </si>
  <si>
    <t>マッキー</t>
  </si>
  <si>
    <t>細字極細 青　YYTS5-BL</t>
    <phoneticPr fontId="12"/>
  </si>
  <si>
    <t>細字極細 赤　YYTS5-R</t>
    <phoneticPr fontId="12"/>
  </si>
  <si>
    <t>細字極細 黄　YYTS5-Y</t>
  </si>
  <si>
    <t>細字極細 黒　YYTS5-BK</t>
    <phoneticPr fontId="12"/>
  </si>
  <si>
    <t>細字極細 緑　YYTS5-G</t>
  </si>
  <si>
    <t>細字極細 紫　YYTS5-PU</t>
  </si>
  <si>
    <t>細字極細 桃　YYTS5-P</t>
  </si>
  <si>
    <t>サインペン</t>
  </si>
  <si>
    <t>ぺんてる S520-AD　黒</t>
    <phoneticPr fontId="12"/>
  </si>
  <si>
    <t>ぺんてる S520-BD　赤</t>
    <phoneticPr fontId="12"/>
  </si>
  <si>
    <t>ぺんてる S520-8　8色セット</t>
    <phoneticPr fontId="12"/>
  </si>
  <si>
    <t>ポスターカラー（絵具）</t>
    <phoneticPr fontId="12"/>
  </si>
  <si>
    <t>ターナ－　青（コバルトブルー）　40ｍｌ</t>
    <phoneticPr fontId="12"/>
  </si>
  <si>
    <t>缶</t>
  </si>
  <si>
    <t>ターナ－　赤(カーマイン）　40ｍｌ</t>
    <phoneticPr fontId="12"/>
  </si>
  <si>
    <t>ターナ－　黄（レモンイエロー）　40ｍｌ</t>
    <phoneticPr fontId="12"/>
  </si>
  <si>
    <t>ターナ－　黒（ブラック）　40ｍｌ</t>
    <phoneticPr fontId="12"/>
  </si>
  <si>
    <t>ターナ－　白（ホワイト）　40ｍｌ</t>
    <phoneticPr fontId="12"/>
  </si>
  <si>
    <t>ターナ－　緑（ミドルグリーン）　40ｍｌ</t>
    <phoneticPr fontId="12"/>
  </si>
  <si>
    <t>ネオカラー（絵具）</t>
    <rPh sb="6" eb="8">
      <t>エノグ</t>
    </rPh>
    <phoneticPr fontId="12"/>
  </si>
  <si>
    <t>ターナー　コバルトブルー　600ｍｌ</t>
  </si>
  <si>
    <t>ターナー　赤　600ｍｌ</t>
  </si>
  <si>
    <t>ターナー　レモン　600ｍｌ</t>
  </si>
  <si>
    <t>ターナー　黒　600ｍｌ</t>
    <phoneticPr fontId="12"/>
  </si>
  <si>
    <t>ターナー　白　600ｍｌ</t>
    <phoneticPr fontId="12"/>
  </si>
  <si>
    <t>ターナー　茶　600ｍｌ</t>
  </si>
  <si>
    <t>ターナー　緑　600ｍｌ</t>
  </si>
  <si>
    <t>アクリル絵具</t>
  </si>
  <si>
    <t>アムステルダム アクリリックカラー/スタンダード　120ml チューブ
12色〈ANｾｯﾄ〉ACC#12 SET A</t>
    <phoneticPr fontId="12"/>
  </si>
  <si>
    <t>セット</t>
  </si>
  <si>
    <t>ホルベイン アクリルガッシュ D414　6号チューブ(20ml) 18色セット</t>
  </si>
  <si>
    <t>筆</t>
    <rPh sb="0" eb="1">
      <t>フデ</t>
    </rPh>
    <phoneticPr fontId="12"/>
  </si>
  <si>
    <t>サクラ・ネオセブロン　平10号NF10</t>
    <rPh sb="11" eb="12">
      <t>ヒラ</t>
    </rPh>
    <rPh sb="14" eb="15">
      <t>ゴウ</t>
    </rPh>
    <phoneticPr fontId="12"/>
  </si>
  <si>
    <t>サクラ・ネオセブロン　丸10号NR10</t>
    <rPh sb="11" eb="12">
      <t>マル</t>
    </rPh>
    <rPh sb="14" eb="15">
      <t>ゴウ</t>
    </rPh>
    <phoneticPr fontId="12"/>
  </si>
  <si>
    <t>サクラ・ネオセブロン　平６号　NF6</t>
    <rPh sb="11" eb="12">
      <t>ヒラ</t>
    </rPh>
    <rPh sb="13" eb="14">
      <t>ゴウ</t>
    </rPh>
    <phoneticPr fontId="12"/>
  </si>
  <si>
    <t>はけ</t>
  </si>
  <si>
    <t>油性用　50mm　トラスコ中山　TEGB-50HS</t>
    <rPh sb="0" eb="2">
      <t>ユセイ</t>
    </rPh>
    <rPh sb="2" eb="3">
      <t>ヨウ</t>
    </rPh>
    <rPh sb="13" eb="15">
      <t>ナカヤマ</t>
    </rPh>
    <phoneticPr fontId="12"/>
  </si>
  <si>
    <t>油性用　70mm　トラスコ中山　TEGB-70HS</t>
    <rPh sb="0" eb="2">
      <t>ユセイ</t>
    </rPh>
    <rPh sb="2" eb="3">
      <t>ヨウ</t>
    </rPh>
    <rPh sb="13" eb="15">
      <t>ナカヤマ</t>
    </rPh>
    <phoneticPr fontId="12"/>
  </si>
  <si>
    <t>鉛筆</t>
  </si>
  <si>
    <t>HB　黒　12本入　トンボ鉛筆　LA-KEAHB</t>
    <phoneticPr fontId="12"/>
  </si>
  <si>
    <t>ボールペン</t>
  </si>
  <si>
    <t>ゼブラ　Ｒ-8000-ＢＫ</t>
  </si>
  <si>
    <t>シャープペンシル</t>
  </si>
  <si>
    <t>ゼブラ　KRM-100-BK</t>
    <phoneticPr fontId="12"/>
  </si>
  <si>
    <t>筆ペン</t>
  </si>
  <si>
    <t>ぺんてる　筆（カートリッジ式）　中字　XFL2L</t>
    <rPh sb="5" eb="6">
      <t>フデ</t>
    </rPh>
    <rPh sb="13" eb="14">
      <t>シキ</t>
    </rPh>
    <rPh sb="16" eb="18">
      <t>チュウジ</t>
    </rPh>
    <phoneticPr fontId="13"/>
  </si>
  <si>
    <t>消しゴム</t>
    <rPh sb="0" eb="1">
      <t>ケ</t>
    </rPh>
    <phoneticPr fontId="12"/>
  </si>
  <si>
    <t>トンボ　MONO　PE-04A</t>
    <phoneticPr fontId="12"/>
  </si>
  <si>
    <t>個</t>
    <rPh sb="0" eb="1">
      <t>コ</t>
    </rPh>
    <phoneticPr fontId="12"/>
  </si>
  <si>
    <t>修正ペン</t>
    <rPh sb="0" eb="2">
      <t>シュウセイ</t>
    </rPh>
    <phoneticPr fontId="12"/>
  </si>
  <si>
    <t>ぺんてる（XEZL1-W）</t>
    <phoneticPr fontId="12"/>
  </si>
  <si>
    <t>修正テープ</t>
    <rPh sb="0" eb="2">
      <t>シュウセイ</t>
    </rPh>
    <phoneticPr fontId="12"/>
  </si>
  <si>
    <t>プラス　WH-505　5mm</t>
  </si>
  <si>
    <t>修正液</t>
    <rPh sb="0" eb="3">
      <t>シュウセイエキ</t>
    </rPh>
    <phoneticPr fontId="12"/>
  </si>
  <si>
    <t>ライオン　ミスノン　P-24</t>
    <phoneticPr fontId="12"/>
  </si>
  <si>
    <t>ホワイトボードマーカー</t>
  </si>
  <si>
    <t>ぺんてる　太字・丸芯　黒　EMWL5W-A</t>
    <rPh sb="5" eb="6">
      <t>フト</t>
    </rPh>
    <rPh sb="6" eb="7">
      <t>ジ</t>
    </rPh>
    <rPh sb="8" eb="9">
      <t>マル</t>
    </rPh>
    <rPh sb="9" eb="10">
      <t>シン</t>
    </rPh>
    <rPh sb="11" eb="12">
      <t>クロ</t>
    </rPh>
    <phoneticPr fontId="12"/>
  </si>
  <si>
    <t>ぺんてる　太字・丸芯　赤　EMWL5W-B</t>
    <rPh sb="5" eb="6">
      <t>フト</t>
    </rPh>
    <rPh sb="6" eb="7">
      <t>ジ</t>
    </rPh>
    <rPh sb="8" eb="9">
      <t>マル</t>
    </rPh>
    <rPh sb="9" eb="10">
      <t>シン</t>
    </rPh>
    <rPh sb="11" eb="12">
      <t>アカ</t>
    </rPh>
    <phoneticPr fontId="12"/>
  </si>
  <si>
    <t>ぺんてる　太字・丸芯　青　EMWL5W-C</t>
    <rPh sb="5" eb="6">
      <t>フト</t>
    </rPh>
    <rPh sb="6" eb="7">
      <t>ジ</t>
    </rPh>
    <rPh sb="8" eb="9">
      <t>マル</t>
    </rPh>
    <rPh sb="9" eb="10">
      <t>シン</t>
    </rPh>
    <rPh sb="11" eb="12">
      <t>アオ</t>
    </rPh>
    <phoneticPr fontId="12"/>
  </si>
  <si>
    <t>マグネットイレーザー</t>
  </si>
  <si>
    <t>マグエックス　MMRE　本体</t>
    <rPh sb="12" eb="14">
      <t>ホンタイ</t>
    </rPh>
    <phoneticPr fontId="12"/>
  </si>
  <si>
    <t>ノート</t>
  </si>
  <si>
    <t>コクヨ キャンパスノート　ノ-4Ｂ　6号　40枚</t>
    <phoneticPr fontId="12"/>
  </si>
  <si>
    <t>冊</t>
  </si>
  <si>
    <t>ルーズリーフB5</t>
  </si>
  <si>
    <t>ノ-836BN　1袋（100枚入）</t>
    <rPh sb="9" eb="10">
      <t>フクロ</t>
    </rPh>
    <rPh sb="14" eb="16">
      <t>マイイ</t>
    </rPh>
    <phoneticPr fontId="13"/>
  </si>
  <si>
    <t>リングファイル</t>
  </si>
  <si>
    <t>コクヨ  フ－421</t>
  </si>
  <si>
    <t>クリヤーファイル</t>
  </si>
  <si>
    <t>A4サイズ　透明10枚入</t>
  </si>
  <si>
    <t>フラットファイル</t>
  </si>
  <si>
    <t>コクヨ　フ-V10B　A4S ブルー</t>
  </si>
  <si>
    <t>スケッチブック</t>
  </si>
  <si>
    <t>マルマン　B4　S120</t>
  </si>
  <si>
    <t>芳名録</t>
    <rPh sb="0" eb="3">
      <t>ホウメイロク</t>
    </rPh>
    <phoneticPr fontId="12"/>
  </si>
  <si>
    <t>今村紙工　芳名帳　縦書き用　HH-50</t>
    <rPh sb="0" eb="2">
      <t>イマムラ</t>
    </rPh>
    <rPh sb="2" eb="4">
      <t>シコウ</t>
    </rPh>
    <rPh sb="5" eb="7">
      <t>ホウメイ</t>
    </rPh>
    <rPh sb="7" eb="8">
      <t>トバリ</t>
    </rPh>
    <rPh sb="9" eb="11">
      <t>タテガ</t>
    </rPh>
    <rPh sb="12" eb="13">
      <t>ヨウ</t>
    </rPh>
    <phoneticPr fontId="12"/>
  </si>
  <si>
    <t>領収証</t>
  </si>
  <si>
    <t>コクヨ　ウケ-55</t>
  </si>
  <si>
    <t>カッターナイフ</t>
  </si>
  <si>
    <t>オルファ　ブラックS型　2BS</t>
    <rPh sb="10" eb="11">
      <t>ガタ</t>
    </rPh>
    <phoneticPr fontId="12"/>
  </si>
  <si>
    <t>カッター替刃</t>
    <rPh sb="4" eb="6">
      <t>カエバ</t>
    </rPh>
    <phoneticPr fontId="13"/>
  </si>
  <si>
    <t>オルファ　SB10KS（10枚入）</t>
    <rPh sb="14" eb="15">
      <t>マイ</t>
    </rPh>
    <rPh sb="15" eb="16">
      <t>イ</t>
    </rPh>
    <phoneticPr fontId="12"/>
  </si>
  <si>
    <t>オルファ　特専黒刃大　50枚入り　LBB50K</t>
    <rPh sb="5" eb="6">
      <t>トク</t>
    </rPh>
    <rPh sb="6" eb="7">
      <t>アツム</t>
    </rPh>
    <rPh sb="7" eb="8">
      <t>クロ</t>
    </rPh>
    <rPh sb="8" eb="9">
      <t>ハ</t>
    </rPh>
    <rPh sb="9" eb="10">
      <t>ダイ</t>
    </rPh>
    <rPh sb="13" eb="15">
      <t>マイイ</t>
    </rPh>
    <phoneticPr fontId="12"/>
  </si>
  <si>
    <t>オルファ　細工カッター替刃 10枚入り　XB-141S</t>
    <rPh sb="5" eb="7">
      <t>サイク</t>
    </rPh>
    <rPh sb="11" eb="13">
      <t>カエバ</t>
    </rPh>
    <phoneticPr fontId="13"/>
  </si>
  <si>
    <t>カッターマット</t>
  </si>
  <si>
    <t>ライオン CM-45</t>
  </si>
  <si>
    <t>はさみ</t>
  </si>
  <si>
    <t>プラス SC-190S</t>
  </si>
  <si>
    <t>セロテープ</t>
  </si>
  <si>
    <t>ジョインテックス　B639J　18㎜×35m　10巻入り</t>
    <rPh sb="25" eb="26">
      <t>マキ</t>
    </rPh>
    <rPh sb="26" eb="27">
      <t>イ</t>
    </rPh>
    <phoneticPr fontId="12"/>
  </si>
  <si>
    <t>布ガムテープ</t>
    <phoneticPr fontId="12"/>
  </si>
  <si>
    <t>ジョインテックス　布　B529J　50㎜×25m</t>
    <phoneticPr fontId="12"/>
  </si>
  <si>
    <t>カラー布ガムテープ</t>
    <rPh sb="3" eb="4">
      <t>ヌノ</t>
    </rPh>
    <phoneticPr fontId="12"/>
  </si>
  <si>
    <t>セキスイ　No.600V　50mm×25m　黒　N60KV03</t>
    <phoneticPr fontId="12"/>
  </si>
  <si>
    <t>セキスイ　No.600V　50mm×25m　白　N60WV03</t>
    <phoneticPr fontId="12"/>
  </si>
  <si>
    <t>カラー布ガムテープ</t>
  </si>
  <si>
    <t>セキスイ　No.600V　50mm×25m　黄　N60YV03</t>
    <phoneticPr fontId="12"/>
  </si>
  <si>
    <t>セキスイ　No.600V　50mm×25m　赤　N60RV03</t>
    <phoneticPr fontId="12"/>
  </si>
  <si>
    <t>セキスイ　No.600V　50mm×25m　青　N60AV03</t>
    <phoneticPr fontId="12"/>
  </si>
  <si>
    <t>ビニルテープ</t>
    <phoneticPr fontId="12"/>
  </si>
  <si>
    <t>セキスイ 幅19mm×長さ20m  黒</t>
    <phoneticPr fontId="12"/>
  </si>
  <si>
    <t>巻</t>
    <phoneticPr fontId="12"/>
  </si>
  <si>
    <t>セキスイ 幅19mm×長さ20m  白</t>
    <phoneticPr fontId="12"/>
  </si>
  <si>
    <t>セキスイ 幅19mm×長さ20m  黄</t>
    <phoneticPr fontId="12"/>
  </si>
  <si>
    <t>蓄光テープ</t>
    <rPh sb="0" eb="1">
      <t>チク</t>
    </rPh>
    <rPh sb="1" eb="2">
      <t>ヒカリ</t>
    </rPh>
    <phoneticPr fontId="12"/>
  </si>
  <si>
    <t>緑十字社　光輝度蓄光テープ　ＦＬＡ-2001　幅20mm×長さ1m</t>
    <rPh sb="0" eb="1">
      <t>ミドリ</t>
    </rPh>
    <rPh sb="1" eb="3">
      <t>ジュウジ</t>
    </rPh>
    <rPh sb="3" eb="4">
      <t>シャ</t>
    </rPh>
    <rPh sb="5" eb="6">
      <t>ヒカリ</t>
    </rPh>
    <rPh sb="6" eb="7">
      <t>カガヤ</t>
    </rPh>
    <rPh sb="7" eb="8">
      <t>ド</t>
    </rPh>
    <rPh sb="8" eb="10">
      <t>チッコウ</t>
    </rPh>
    <rPh sb="23" eb="24">
      <t>ハバ</t>
    </rPh>
    <rPh sb="29" eb="30">
      <t>ナガ</t>
    </rPh>
    <phoneticPr fontId="7"/>
  </si>
  <si>
    <t>両面テープ</t>
    <rPh sb="0" eb="2">
      <t>リョウメン</t>
    </rPh>
    <phoneticPr fontId="12"/>
  </si>
  <si>
    <t>セキスイ　幅15mm×長さ10m　 WPECX12</t>
    <phoneticPr fontId="12"/>
  </si>
  <si>
    <t>両面テープ</t>
    <phoneticPr fontId="12"/>
  </si>
  <si>
    <t>ニトムズ　プロセルフ　J0680 幅10mm×長さ20m</t>
    <phoneticPr fontId="12"/>
  </si>
  <si>
    <t>ニトムズ　プロセルフ　J0670 幅5mm×長さ20m</t>
    <phoneticPr fontId="12"/>
  </si>
  <si>
    <t>のり</t>
  </si>
  <si>
    <t>アラビックヤマト　NA-150</t>
  </si>
  <si>
    <t>個</t>
  </si>
  <si>
    <t>スティックのり</t>
  </si>
  <si>
    <t>トンボ PT-GP</t>
    <phoneticPr fontId="12"/>
  </si>
  <si>
    <t>発泡スチロールボンド</t>
    <phoneticPr fontId="12"/>
  </si>
  <si>
    <t>セメダイン  CA-196</t>
    <phoneticPr fontId="12"/>
  </si>
  <si>
    <t>ボンドGクリヤー</t>
    <phoneticPr fontId="12"/>
  </si>
  <si>
    <t>コニシ　170ml　＃14341</t>
    <phoneticPr fontId="12"/>
  </si>
  <si>
    <t>木工用ボンド</t>
  </si>
  <si>
    <t>コニシ  180g　#10132</t>
    <phoneticPr fontId="12"/>
  </si>
  <si>
    <t>アロンアルファ</t>
  </si>
  <si>
    <t>コニシ　品番＃３２０４５　プロ用No.3</t>
    <rPh sb="15" eb="16">
      <t>ヨウ</t>
    </rPh>
    <phoneticPr fontId="13"/>
  </si>
  <si>
    <t>本</t>
    <rPh sb="0" eb="1">
      <t>ホン</t>
    </rPh>
    <phoneticPr fontId="13"/>
  </si>
  <si>
    <t>輪ゴム</t>
    <rPh sb="0" eb="1">
      <t>ワ</t>
    </rPh>
    <phoneticPr fontId="12"/>
  </si>
  <si>
    <t>30ｇ入り　共和　オーバンド　#16</t>
    <phoneticPr fontId="12"/>
  </si>
  <si>
    <t>安全ピン</t>
    <rPh sb="0" eb="2">
      <t>アンゼン</t>
    </rPh>
    <phoneticPr fontId="12"/>
  </si>
  <si>
    <t>No.2　100本入　B253J</t>
  </si>
  <si>
    <t>ホッチキス</t>
  </si>
  <si>
    <t>マックス HD-10D</t>
    <phoneticPr fontId="12"/>
  </si>
  <si>
    <t>ホッチキス針</t>
  </si>
  <si>
    <t>No.10　1000本入　JTX　B007J</t>
    <rPh sb="10" eb="11">
      <t>ホン</t>
    </rPh>
    <rPh sb="11" eb="12">
      <t>イ</t>
    </rPh>
    <phoneticPr fontId="12"/>
  </si>
  <si>
    <t>No.3　ロング　2400本入</t>
    <rPh sb="13" eb="14">
      <t>ホン</t>
    </rPh>
    <rPh sb="14" eb="15">
      <t>イ</t>
    </rPh>
    <phoneticPr fontId="12"/>
  </si>
  <si>
    <t>マグネットクリップ</t>
  </si>
  <si>
    <t>コクヨ　クリ-63ND　大</t>
    <phoneticPr fontId="12"/>
  </si>
  <si>
    <t>画鋲</t>
  </si>
  <si>
    <t>ジョインテックス　B034J  （60個入）</t>
    <phoneticPr fontId="12"/>
  </si>
  <si>
    <t>ダルマ画鋲</t>
  </si>
  <si>
    <t>ハピラ　クリア　S4112　（60個入）</t>
  </si>
  <si>
    <t>つづり紐</t>
  </si>
  <si>
    <t>つづり紐（セル先）1袋（100本入）</t>
  </si>
  <si>
    <t>名刺型ハード名札（両用）</t>
    <rPh sb="0" eb="2">
      <t>メイシ</t>
    </rPh>
    <rPh sb="2" eb="3">
      <t>カタ</t>
    </rPh>
    <rPh sb="6" eb="8">
      <t>ナフダ</t>
    </rPh>
    <phoneticPr fontId="12"/>
  </si>
  <si>
    <t>ジョインテックス　B017J 56mm×91mm</t>
  </si>
  <si>
    <t>クラフト封筒</t>
    <rPh sb="4" eb="6">
      <t>フウトウ</t>
    </rPh>
    <phoneticPr fontId="12"/>
  </si>
  <si>
    <t>角2　（A4用）　100枚入　キングコーポレーション　K2K85</t>
  </si>
  <si>
    <t>包</t>
    <rPh sb="0" eb="1">
      <t>ツツ</t>
    </rPh>
    <phoneticPr fontId="12"/>
  </si>
  <si>
    <t>角3　（B5用）　100枚入　キングコーポレーション　K3K85</t>
    <phoneticPr fontId="12"/>
  </si>
  <si>
    <t>長3　（A4三つ折）　100枚入　キングコーポレーション　N3K70</t>
    <phoneticPr fontId="12"/>
  </si>
  <si>
    <t>長4　（B5三つ折）100枚入　キングコーポレーション　N4K70</t>
    <phoneticPr fontId="12"/>
  </si>
  <si>
    <t>スズランテープ</t>
  </si>
  <si>
    <t>セキスイ　Ｒ-550　オレンジ</t>
    <phoneticPr fontId="12"/>
  </si>
  <si>
    <t>セキスイ　Ｒ-550　ピンク</t>
  </si>
  <si>
    <t>セキスイ　Ｒ-550　黄</t>
  </si>
  <si>
    <t>セキスイ　Ｒ-550　紫</t>
  </si>
  <si>
    <t>セキスイ　Ｒ-550　水色</t>
    <phoneticPr fontId="12"/>
  </si>
  <si>
    <t>セキスイ　Ｒ-550　青</t>
  </si>
  <si>
    <t>セキスイ　Ｒ-550　赤</t>
  </si>
  <si>
    <t>セキスイ　Ｒ-550　緑</t>
  </si>
  <si>
    <t>角材</t>
  </si>
  <si>
    <t>30mm角×4m</t>
  </si>
  <si>
    <t>40mm角×4m</t>
  </si>
  <si>
    <t>45mm角×4m</t>
    <phoneticPr fontId="12"/>
  </si>
  <si>
    <t>ベニヤ</t>
  </si>
  <si>
    <t>910mm×1820mm×2.5mm厚</t>
  </si>
  <si>
    <t>ラワンベニヤ板</t>
  </si>
  <si>
    <t>910mm×1820mm×5.0mm厚</t>
    <phoneticPr fontId="12"/>
  </si>
  <si>
    <t>スタイロフォームIB</t>
  </si>
  <si>
    <t>ダウ化工株式会社　品種 1種ｂ 厚50mm×910mm×1820mm</t>
    <phoneticPr fontId="12"/>
  </si>
  <si>
    <t>のりパネ</t>
  </si>
  <si>
    <t>アルテ　BP-5NP-A2（片面のり付き）　アスクル：AX87636</t>
    <phoneticPr fontId="12"/>
  </si>
  <si>
    <t>枚</t>
    <rPh sb="0" eb="1">
      <t>マイ</t>
    </rPh>
    <phoneticPr fontId="12"/>
  </si>
  <si>
    <t>紙粘土</t>
    <rPh sb="0" eb="3">
      <t>カミネンド</t>
    </rPh>
    <phoneticPr fontId="12"/>
  </si>
  <si>
    <t>ジョインテックス　B263J</t>
  </si>
  <si>
    <t>ヒートン</t>
  </si>
  <si>
    <t>真中ヒートン♯6　200本入り</t>
    <phoneticPr fontId="12"/>
  </si>
  <si>
    <t>ユニクロ針金</t>
    <rPh sb="4" eb="6">
      <t>ハリガネ</t>
    </rPh>
    <phoneticPr fontId="12"/>
  </si>
  <si>
    <t>1kg　♯16　1.6mm×60m</t>
    <phoneticPr fontId="12"/>
  </si>
  <si>
    <t>巻</t>
    <rPh sb="0" eb="1">
      <t>マキ</t>
    </rPh>
    <phoneticPr fontId="12"/>
  </si>
  <si>
    <t>ペンチ</t>
  </si>
  <si>
    <t>トラスコ　ＪＩＳペンチ　TBPE150</t>
  </si>
  <si>
    <t>ラジオペンチ</t>
  </si>
  <si>
    <t>トラスコ　ＪＩＳペンチ　TBRP150</t>
  </si>
  <si>
    <t>メジャー</t>
  </si>
  <si>
    <t>「現場のチカラ」コンベックス　19mm幅×5.5m　赤</t>
    <phoneticPr fontId="12"/>
  </si>
  <si>
    <t>差し金</t>
  </si>
  <si>
    <t>トラスコ中山　JISシルバー曲尺同厚サイズ30cm　TK302CN</t>
    <rPh sb="4" eb="6">
      <t>ナカヤマ</t>
    </rPh>
    <rPh sb="14" eb="15">
      <t>キョク</t>
    </rPh>
    <rPh sb="15" eb="16">
      <t>シャク</t>
    </rPh>
    <rPh sb="16" eb="17">
      <t>ドウ</t>
    </rPh>
    <rPh sb="17" eb="18">
      <t>アツ</t>
    </rPh>
    <phoneticPr fontId="13"/>
  </si>
  <si>
    <t>紙コップ</t>
  </si>
  <si>
    <t>サンナップ　紙コップ　ホワイト　1袋100個入り　C15100A-K</t>
    <phoneticPr fontId="12"/>
  </si>
  <si>
    <t>紙皿</t>
    <rPh sb="0" eb="1">
      <t>カミ</t>
    </rPh>
    <rPh sb="1" eb="2">
      <t>ザラ</t>
    </rPh>
    <phoneticPr fontId="12"/>
  </si>
  <si>
    <t>ペーパープレート白150mm　50枚入り</t>
    <phoneticPr fontId="12"/>
  </si>
  <si>
    <t>キッチンスポンジ</t>
  </si>
  <si>
    <t>キクロン Ａ イエロー</t>
    <phoneticPr fontId="12"/>
  </si>
  <si>
    <t>アルミホイル</t>
  </si>
  <si>
    <t>アルファミック　お料理好きアルミホイル　25cm×8m</t>
    <rPh sb="9" eb="11">
      <t>リョウリ</t>
    </rPh>
    <rPh sb="11" eb="12">
      <t>ス</t>
    </rPh>
    <phoneticPr fontId="12"/>
  </si>
  <si>
    <t>サランラップ</t>
  </si>
  <si>
    <t>旭化成ホームプロダクツ　22cm×50m</t>
    <phoneticPr fontId="12"/>
  </si>
  <si>
    <t>トイレットペーパー</t>
  </si>
  <si>
    <t>114mm幅　90m巻　芯有り　ソフトタイプ　シングル　100個入</t>
    <rPh sb="5" eb="6">
      <t>ハバ</t>
    </rPh>
    <rPh sb="10" eb="11">
      <t>カン</t>
    </rPh>
    <rPh sb="12" eb="13">
      <t>シン</t>
    </rPh>
    <rPh sb="13" eb="14">
      <t>ア</t>
    </rPh>
    <rPh sb="31" eb="32">
      <t>コ</t>
    </rPh>
    <rPh sb="32" eb="33">
      <t>イ</t>
    </rPh>
    <phoneticPr fontId="12"/>
  </si>
  <si>
    <t>アルカリ乾電池</t>
  </si>
  <si>
    <t>単1</t>
  </si>
  <si>
    <t>単2</t>
  </si>
  <si>
    <t>単3</t>
    <rPh sb="0" eb="1">
      <t>タン</t>
    </rPh>
    <phoneticPr fontId="12"/>
  </si>
  <si>
    <t>単4</t>
    <rPh sb="0" eb="1">
      <t>タン</t>
    </rPh>
    <phoneticPr fontId="12"/>
  </si>
  <si>
    <t>単5</t>
    <rPh sb="0" eb="1">
      <t>タン</t>
    </rPh>
    <phoneticPr fontId="12"/>
  </si>
  <si>
    <t>CD-R</t>
  </si>
  <si>
    <t>700MB　10枚入 三菱　SR80PP10</t>
  </si>
  <si>
    <t>CD-RW</t>
  </si>
  <si>
    <t>700MB　10枚入 三菱　SW80QU10V1</t>
  </si>
  <si>
    <t>DVD-R</t>
  </si>
  <si>
    <t>SONY　10DMR12MLPS　10枚入</t>
  </si>
  <si>
    <t>USBメモリ</t>
  </si>
  <si>
    <t>ウェットティッシュ【ボトルタイプ】</t>
    <phoneticPr fontId="12"/>
  </si>
  <si>
    <t>エリエール 733212 　除菌できるアルコールタオル ウイルス除去用 80枚入　本体</t>
    <phoneticPr fontId="12"/>
  </si>
  <si>
    <t>ウェットティッシュ【携帯用】</t>
    <phoneticPr fontId="12"/>
  </si>
  <si>
    <t>エリエール　733381　除菌できるアルコールタオル　ウイルス除去用 30枚入</t>
    <phoneticPr fontId="12"/>
  </si>
  <si>
    <t>家庭用消毒液（ボトル）</t>
    <rPh sb="0" eb="3">
      <t>カテイヨウ</t>
    </rPh>
    <phoneticPr fontId="12"/>
  </si>
  <si>
    <t>花王 ビオレu手指の消毒液　400mL　251039</t>
    <phoneticPr fontId="12"/>
  </si>
  <si>
    <t>手指消毒剤（ボトル）</t>
    <phoneticPr fontId="12"/>
  </si>
  <si>
    <t>ウィル・ステラVH　1L</t>
    <phoneticPr fontId="12"/>
  </si>
  <si>
    <t>手指消毒剤（詰替用）</t>
    <phoneticPr fontId="12"/>
  </si>
  <si>
    <t>ウィル・ステラVH5L 上記ボトルに詰め替えて使う用　5L</t>
    <rPh sb="12" eb="14">
      <t>ジョウキ</t>
    </rPh>
    <rPh sb="18" eb="19">
      <t>ツ</t>
    </rPh>
    <rPh sb="20" eb="21">
      <t>カ</t>
    </rPh>
    <rPh sb="23" eb="24">
      <t>ツカ</t>
    </rPh>
    <rPh sb="25" eb="26">
      <t>ヨウ</t>
    </rPh>
    <phoneticPr fontId="12"/>
  </si>
  <si>
    <t>プラスチック手袋　</t>
    <phoneticPr fontId="12"/>
  </si>
  <si>
    <t>長谷川綿行エコプラスチックグローブ　パウダーフリー　Mサイズ　VC-260（100枚入）</t>
    <rPh sb="0" eb="3">
      <t>ハセガワ</t>
    </rPh>
    <rPh sb="3" eb="4">
      <t>メン</t>
    </rPh>
    <rPh sb="4" eb="5">
      <t>イ</t>
    </rPh>
    <phoneticPr fontId="12"/>
  </si>
  <si>
    <t>長谷川綿行エコプラスチックグローブ　パウダーフリー　Sサイズ　VC-260（100枚入）</t>
    <phoneticPr fontId="12"/>
  </si>
  <si>
    <t>軍手</t>
    <rPh sb="0" eb="2">
      <t>グンテ</t>
    </rPh>
    <phoneticPr fontId="12"/>
  </si>
  <si>
    <t>軍手12双入　JOINTEX　N160J-12</t>
    <phoneticPr fontId="12"/>
  </si>
  <si>
    <t>ｾｯﾄ</t>
  </si>
  <si>
    <t>ゴミ袋</t>
  </si>
  <si>
    <t>日本サニパック　白半透明　20L　HD薄口　HT21（10枚入）</t>
    <phoneticPr fontId="12"/>
  </si>
  <si>
    <t>ﾊﾟｯｸ</t>
  </si>
  <si>
    <t>日本サニパック　白半透明　45L　HD薄口　HT41（10枚入）</t>
    <rPh sb="0" eb="2">
      <t>ニホン</t>
    </rPh>
    <rPh sb="8" eb="9">
      <t>シロ</t>
    </rPh>
    <rPh sb="9" eb="12">
      <t>ハントウメイ</t>
    </rPh>
    <rPh sb="19" eb="21">
      <t>ウスクチ</t>
    </rPh>
    <rPh sb="29" eb="30">
      <t>マイ</t>
    </rPh>
    <rPh sb="30" eb="31">
      <t>ニュウ</t>
    </rPh>
    <phoneticPr fontId="12"/>
  </si>
  <si>
    <t>日本サニパック　白半透明　90L　HD薄口　HT92（10枚入）</t>
    <phoneticPr fontId="12"/>
  </si>
  <si>
    <t>合計金額</t>
    <phoneticPr fontId="2"/>
  </si>
  <si>
    <t>商品名</t>
    <rPh sb="0" eb="3">
      <t>ショウヒンメイ</t>
    </rPh>
    <phoneticPr fontId="2"/>
  </si>
  <si>
    <t>品番</t>
    <rPh sb="0" eb="2">
      <t>ヒンバン</t>
    </rPh>
    <phoneticPr fontId="12"/>
  </si>
  <si>
    <t>メーカー</t>
    <phoneticPr fontId="2"/>
  </si>
  <si>
    <t>ASKUL申込番号</t>
    <rPh sb="5" eb="7">
      <t>モウシコミ</t>
    </rPh>
    <rPh sb="7" eb="9">
      <t>バンゴウ</t>
    </rPh>
    <phoneticPr fontId="12"/>
  </si>
  <si>
    <t>数量</t>
    <rPh sb="0" eb="2">
      <t>スウリョウ</t>
    </rPh>
    <phoneticPr fontId="12"/>
  </si>
  <si>
    <t>単価（税込）</t>
    <rPh sb="0" eb="2">
      <t>タンカ</t>
    </rPh>
    <rPh sb="3" eb="5">
      <t>ゼイコ</t>
    </rPh>
    <phoneticPr fontId="2"/>
  </si>
  <si>
    <t>例</t>
    <rPh sb="0" eb="1">
      <t>レイ</t>
    </rPh>
    <phoneticPr fontId="12"/>
  </si>
  <si>
    <t>インクカートリッジ</t>
  </si>
  <si>
    <t xml:space="preserve">BCI-351XL+350XL/6MP </t>
    <phoneticPr fontId="12"/>
  </si>
  <si>
    <t>CANON</t>
  </si>
  <si>
    <t>インクセット</t>
  </si>
  <si>
    <t>IC6CL50　（6色入）</t>
    <phoneticPr fontId="12"/>
  </si>
  <si>
    <t>EPSON</t>
  </si>
  <si>
    <t>合計金額</t>
  </si>
  <si>
    <t>品番等</t>
    <rPh sb="0" eb="2">
      <t>ヒンバン</t>
    </rPh>
    <rPh sb="2" eb="3">
      <t>トウ</t>
    </rPh>
    <phoneticPr fontId="12"/>
  </si>
  <si>
    <t>備考</t>
    <rPh sb="0" eb="2">
      <t>ビコウ</t>
    </rPh>
    <phoneticPr fontId="12"/>
  </si>
  <si>
    <t>ビニールテープ</t>
    <phoneticPr fontId="12"/>
  </si>
  <si>
    <t>ヤマト ビニールテープ 
19mm×10m
 ピンク NO200-19-3</t>
    <phoneticPr fontId="12"/>
  </si>
  <si>
    <t>参考単価</t>
    <rPh sb="0" eb="2">
      <t>サンコウ</t>
    </rPh>
    <phoneticPr fontId="12"/>
  </si>
  <si>
    <t>色画用紙</t>
    <phoneticPr fontId="2"/>
  </si>
  <si>
    <t>エプソン　L判　KL100PSKR　（100枚入）</t>
    <phoneticPr fontId="2"/>
  </si>
  <si>
    <t>エプソン　MCSP44R4</t>
    <phoneticPr fontId="2"/>
  </si>
  <si>
    <t>16GB （メーカー問わず）→Exmapor 16GB</t>
    <rPh sb="10" eb="11">
      <t>ト</t>
    </rPh>
    <phoneticPr fontId="12"/>
  </si>
  <si>
    <t>物品援助（一覧表）</t>
    <phoneticPr fontId="2"/>
  </si>
  <si>
    <t>物品援助（プリンタインク類）</t>
    <phoneticPr fontId="2"/>
  </si>
  <si>
    <t>物品援助（その他）</t>
    <phoneticPr fontId="2"/>
  </si>
  <si>
    <t>令和８年度芸交祭購入希望物品</t>
    <rPh sb="0" eb="2">
      <t>レイワ</t>
    </rPh>
    <rPh sb="3" eb="4">
      <t>ネン</t>
    </rPh>
    <rPh sb="4" eb="5">
      <t>ド</t>
    </rPh>
    <rPh sb="5" eb="6">
      <t>ゲイ</t>
    </rPh>
    <rPh sb="6" eb="7">
      <t>コウ</t>
    </rPh>
    <rPh sb="7" eb="8">
      <t>サイ</t>
    </rPh>
    <rPh sb="8" eb="14">
      <t>コウニュウキボウブッピン</t>
    </rPh>
    <phoneticPr fontId="2"/>
  </si>
  <si>
    <t>代表</t>
    <rPh sb="0" eb="2">
      <t>ダイヒョウ</t>
    </rPh>
    <phoneticPr fontId="2"/>
  </si>
  <si>
    <t>部門</t>
    <rPh sb="0" eb="2">
      <t>ブモン</t>
    </rPh>
    <phoneticPr fontId="2"/>
  </si>
  <si>
    <t>学籍番号</t>
    <rPh sb="0" eb="2">
      <t>ガクセキ</t>
    </rPh>
    <rPh sb="2" eb="4">
      <t>バンゴウ</t>
    </rPh>
    <phoneticPr fontId="2"/>
  </si>
  <si>
    <t>申込日</t>
    <rPh sb="0" eb="2">
      <t>モウシコミ</t>
    </rPh>
    <rPh sb="2" eb="3">
      <t>ビ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</si>
</sst>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);[Red]\(0\)"/>
  </numFmts>
  <fonts count="2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0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name val="ＭＳ 明朝"/>
      <family val="1"/>
      <charset val="128"/>
    </font>
    <font>
      <sz val="9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9"/>
      <color rgb="FFFF000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0" fontId="8" fillId="0" borderId="0"/>
    <xf numFmtId="38" fontId="8" fillId="0" borderId="0" applyFont="0" applyFill="0" applyBorder="0" applyAlignment="0" applyProtection="0">
      <alignment vertical="center"/>
    </xf>
    <xf numFmtId="0" fontId="7" fillId="0" borderId="0"/>
    <xf numFmtId="0" fontId="1" fillId="0" borderId="0">
      <alignment vertical="center"/>
    </xf>
    <xf numFmtId="0" fontId="15" fillId="0" borderId="0">
      <alignment vertical="center"/>
    </xf>
  </cellStyleXfs>
  <cellXfs count="13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10" fillId="0" borderId="5" xfId="1" applyFont="1" applyBorder="1" applyAlignment="1" applyProtection="1">
      <alignment vertical="center"/>
      <protection locked="0"/>
    </xf>
    <xf numFmtId="0" fontId="11" fillId="2" borderId="6" xfId="1" applyFont="1" applyFill="1" applyBorder="1" applyAlignment="1">
      <alignment horizontal="center" vertical="center"/>
    </xf>
    <xf numFmtId="0" fontId="11" fillId="2" borderId="6" xfId="1" applyFont="1" applyFill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 shrinkToFit="1"/>
    </xf>
    <xf numFmtId="38" fontId="11" fillId="2" borderId="6" xfId="2" applyFont="1" applyFill="1" applyBorder="1" applyAlignment="1">
      <alignment horizontal="center" vertical="center" wrapText="1"/>
    </xf>
    <xf numFmtId="176" fontId="11" fillId="2" borderId="6" xfId="1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1" fillId="0" borderId="7" xfId="1" applyFont="1" applyBorder="1" applyAlignment="1">
      <alignment vertical="center" wrapText="1"/>
    </xf>
    <xf numFmtId="0" fontId="11" fillId="0" borderId="7" xfId="3" applyFont="1" applyBorder="1" applyAlignment="1">
      <alignment horizontal="left" vertical="center" wrapText="1"/>
    </xf>
    <xf numFmtId="0" fontId="11" fillId="0" borderId="7" xfId="3" applyFont="1" applyBorder="1" applyAlignment="1">
      <alignment horizontal="left" vertical="center" shrinkToFit="1"/>
    </xf>
    <xf numFmtId="0" fontId="11" fillId="0" borderId="7" xfId="1" applyFont="1" applyBorder="1" applyAlignment="1">
      <alignment horizontal="center" vertical="center"/>
    </xf>
    <xf numFmtId="0" fontId="11" fillId="0" borderId="7" xfId="1" applyFont="1" applyBorder="1" applyAlignment="1" applyProtection="1">
      <alignment horizontal="center" vertical="center" wrapText="1"/>
      <protection locked="0"/>
    </xf>
    <xf numFmtId="0" fontId="14" fillId="0" borderId="0" xfId="1" applyFont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8" xfId="3" applyFont="1" applyBorder="1" applyAlignment="1">
      <alignment horizontal="left" vertical="center" wrapText="1"/>
    </xf>
    <xf numFmtId="0" fontId="11" fillId="0" borderId="8" xfId="3" applyFont="1" applyBorder="1" applyAlignment="1">
      <alignment horizontal="left" vertical="center" shrinkToFit="1"/>
    </xf>
    <xf numFmtId="0" fontId="11" fillId="0" borderId="8" xfId="1" applyFont="1" applyBorder="1" applyAlignment="1">
      <alignment horizontal="center" vertical="center"/>
    </xf>
    <xf numFmtId="0" fontId="11" fillId="0" borderId="8" xfId="1" applyFont="1" applyBorder="1" applyAlignment="1" applyProtection="1">
      <alignment horizontal="center" vertical="center" wrapText="1"/>
      <protection locked="0"/>
    </xf>
    <xf numFmtId="38" fontId="11" fillId="0" borderId="8" xfId="2" applyFont="1" applyFill="1" applyBorder="1" applyAlignment="1" applyProtection="1">
      <alignment horizontal="right" vertical="center" wrapText="1"/>
    </xf>
    <xf numFmtId="0" fontId="11" fillId="0" borderId="8" xfId="3" quotePrefix="1" applyFont="1" applyBorder="1" applyAlignment="1">
      <alignment vertical="center" wrapText="1" shrinkToFit="1"/>
    </xf>
    <xf numFmtId="0" fontId="11" fillId="0" borderId="8" xfId="3" quotePrefix="1" applyFont="1" applyBorder="1" applyAlignment="1">
      <alignment vertical="center" shrinkToFit="1"/>
    </xf>
    <xf numFmtId="0" fontId="11" fillId="0" borderId="8" xfId="3" applyFont="1" applyBorder="1" applyAlignment="1">
      <alignment vertical="center" wrapText="1" shrinkToFit="1"/>
    </xf>
    <xf numFmtId="0" fontId="11" fillId="0" borderId="8" xfId="3" applyFont="1" applyBorder="1" applyAlignment="1">
      <alignment vertical="center" shrinkToFit="1"/>
    </xf>
    <xf numFmtId="0" fontId="11" fillId="0" borderId="8" xfId="4" applyFont="1" applyBorder="1" applyAlignment="1">
      <alignment vertical="center" wrapText="1"/>
    </xf>
    <xf numFmtId="0" fontId="11" fillId="0" borderId="8" xfId="4" applyFont="1" applyBorder="1" applyAlignment="1">
      <alignment vertical="center" shrinkToFit="1"/>
    </xf>
    <xf numFmtId="0" fontId="11" fillId="0" borderId="8" xfId="1" applyFont="1" applyBorder="1" applyAlignment="1">
      <alignment horizontal="center" vertical="center" wrapText="1"/>
    </xf>
    <xf numFmtId="0" fontId="11" fillId="0" borderId="8" xfId="3" applyFont="1" applyBorder="1" applyAlignment="1">
      <alignment vertical="center" wrapText="1"/>
    </xf>
    <xf numFmtId="0" fontId="11" fillId="0" borderId="8" xfId="5" applyFont="1" applyBorder="1" applyAlignment="1">
      <alignment vertical="center" shrinkToFit="1"/>
    </xf>
    <xf numFmtId="0" fontId="9" fillId="0" borderId="8" xfId="3" applyFont="1" applyBorder="1" applyAlignment="1">
      <alignment vertical="center" wrapText="1"/>
    </xf>
    <xf numFmtId="0" fontId="11" fillId="0" borderId="8" xfId="4" applyFont="1" applyBorder="1" applyAlignment="1">
      <alignment vertical="center" wrapText="1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vertical="center" wrapText="1"/>
    </xf>
    <xf numFmtId="0" fontId="11" fillId="0" borderId="9" xfId="3" applyFont="1" applyBorder="1" applyAlignment="1">
      <alignment vertical="center" wrapText="1"/>
    </xf>
    <xf numFmtId="0" fontId="11" fillId="0" borderId="9" xfId="3" applyFont="1" applyBorder="1" applyAlignment="1">
      <alignment vertical="center" shrinkToFit="1"/>
    </xf>
    <xf numFmtId="0" fontId="11" fillId="0" borderId="9" xfId="1" applyFont="1" applyBorder="1" applyAlignment="1">
      <alignment horizontal="center" vertical="center"/>
    </xf>
    <xf numFmtId="0" fontId="11" fillId="0" borderId="9" xfId="1" applyFont="1" applyBorder="1" applyAlignment="1" applyProtection="1">
      <alignment horizontal="center" vertical="center" wrapText="1"/>
      <protection locked="0"/>
    </xf>
    <xf numFmtId="38" fontId="11" fillId="0" borderId="9" xfId="2" applyFont="1" applyFill="1" applyBorder="1" applyAlignment="1" applyProtection="1">
      <alignment horizontal="right" vertical="center" wrapText="1"/>
    </xf>
    <xf numFmtId="38" fontId="11" fillId="0" borderId="6" xfId="1" applyNumberFormat="1" applyFont="1" applyBorder="1" applyAlignment="1">
      <alignment horizontal="right" vertical="center"/>
    </xf>
    <xf numFmtId="0" fontId="11" fillId="0" borderId="0" xfId="1" applyFont="1" applyAlignment="1">
      <alignment vertical="center" wrapText="1"/>
    </xf>
    <xf numFmtId="0" fontId="11" fillId="0" borderId="0" xfId="1" applyFont="1" applyAlignment="1">
      <alignment vertical="center" shrinkToFit="1"/>
    </xf>
    <xf numFmtId="0" fontId="11" fillId="0" borderId="0" xfId="1" applyFont="1" applyAlignment="1">
      <alignment horizontal="center" vertical="center" shrinkToFit="1"/>
    </xf>
    <xf numFmtId="38" fontId="11" fillId="0" borderId="0" xfId="2" applyFont="1" applyFill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horizontal="right" vertical="center"/>
    </xf>
    <xf numFmtId="0" fontId="11" fillId="3" borderId="6" xfId="1" applyFont="1" applyFill="1" applyBorder="1" applyAlignment="1">
      <alignment horizontal="left" vertical="center"/>
    </xf>
    <xf numFmtId="0" fontId="11" fillId="3" borderId="6" xfId="1" applyFont="1" applyFill="1" applyBorder="1" applyAlignment="1">
      <alignment horizontal="center" vertical="center" wrapText="1"/>
    </xf>
    <xf numFmtId="0" fontId="11" fillId="3" borderId="6" xfId="1" applyFont="1" applyFill="1" applyBorder="1" applyAlignment="1">
      <alignment horizontal="center" vertical="center" shrinkToFit="1"/>
    </xf>
    <xf numFmtId="38" fontId="11" fillId="3" borderId="6" xfId="2" applyFont="1" applyFill="1" applyBorder="1" applyAlignment="1">
      <alignment horizontal="center" vertical="center" wrapText="1"/>
    </xf>
    <xf numFmtId="176" fontId="11" fillId="3" borderId="6" xfId="1" applyNumberFormat="1" applyFont="1" applyFill="1" applyBorder="1" applyAlignment="1">
      <alignment horizontal="center" vertical="center"/>
    </xf>
    <xf numFmtId="0" fontId="17" fillId="0" borderId="7" xfId="1" applyFont="1" applyBorder="1" applyAlignment="1">
      <alignment horizontal="right" vertical="center" wrapText="1"/>
    </xf>
    <xf numFmtId="0" fontId="17" fillId="0" borderId="7" xfId="3" applyFont="1" applyBorder="1" applyAlignment="1">
      <alignment horizontal="center" vertical="center" wrapText="1"/>
    </xf>
    <xf numFmtId="0" fontId="17" fillId="0" borderId="7" xfId="3" applyFont="1" applyBorder="1" applyAlignment="1">
      <alignment horizontal="center" vertical="center" shrinkToFit="1"/>
    </xf>
    <xf numFmtId="177" fontId="17" fillId="0" borderId="7" xfId="2" applyNumberFormat="1" applyFont="1" applyFill="1" applyBorder="1" applyAlignment="1">
      <alignment horizontal="center" vertical="center"/>
    </xf>
    <xf numFmtId="3" fontId="17" fillId="0" borderId="7" xfId="1" applyNumberFormat="1" applyFont="1" applyBorder="1" applyAlignment="1" applyProtection="1">
      <alignment horizontal="center" vertical="center" wrapText="1"/>
      <protection locked="0"/>
    </xf>
    <xf numFmtId="38" fontId="17" fillId="0" borderId="7" xfId="2" applyFont="1" applyFill="1" applyBorder="1" applyAlignment="1" applyProtection="1">
      <alignment horizontal="right" vertical="center" wrapText="1"/>
    </xf>
    <xf numFmtId="0" fontId="17" fillId="0" borderId="8" xfId="1" applyFont="1" applyBorder="1" applyAlignment="1">
      <alignment horizontal="right" vertical="center" wrapText="1"/>
    </xf>
    <xf numFmtId="0" fontId="17" fillId="0" borderId="8" xfId="3" applyFont="1" applyBorder="1" applyAlignment="1">
      <alignment horizontal="center" vertical="center" wrapText="1"/>
    </xf>
    <xf numFmtId="0" fontId="17" fillId="0" borderId="8" xfId="3" applyFont="1" applyBorder="1" applyAlignment="1">
      <alignment horizontal="center" vertical="center" shrinkToFit="1"/>
    </xf>
    <xf numFmtId="177" fontId="17" fillId="0" borderId="8" xfId="2" applyNumberFormat="1" applyFont="1" applyFill="1" applyBorder="1" applyAlignment="1">
      <alignment horizontal="center" vertical="center"/>
    </xf>
    <xf numFmtId="3" fontId="17" fillId="0" borderId="8" xfId="1" applyNumberFormat="1" applyFont="1" applyBorder="1" applyAlignment="1" applyProtection="1">
      <alignment horizontal="center" vertical="center" wrapText="1"/>
      <protection locked="0"/>
    </xf>
    <xf numFmtId="38" fontId="17" fillId="0" borderId="8" xfId="2" applyFont="1" applyFill="1" applyBorder="1" applyAlignment="1" applyProtection="1">
      <alignment horizontal="right" vertical="center" wrapText="1"/>
    </xf>
    <xf numFmtId="0" fontId="18" fillId="0" borderId="8" xfId="1" applyFont="1" applyBorder="1" applyAlignment="1">
      <alignment horizontal="right" vertical="center" wrapText="1"/>
    </xf>
    <xf numFmtId="0" fontId="18" fillId="0" borderId="8" xfId="3" applyFont="1" applyBorder="1" applyAlignment="1">
      <alignment horizontal="center" vertical="center" wrapText="1"/>
    </xf>
    <xf numFmtId="0" fontId="18" fillId="0" borderId="8" xfId="3" applyFont="1" applyBorder="1" applyAlignment="1">
      <alignment horizontal="center" vertical="center" shrinkToFit="1"/>
    </xf>
    <xf numFmtId="177" fontId="18" fillId="0" borderId="8" xfId="2" applyNumberFormat="1" applyFont="1" applyFill="1" applyBorder="1" applyAlignment="1">
      <alignment horizontal="center" vertical="center"/>
    </xf>
    <xf numFmtId="3" fontId="18" fillId="0" borderId="8" xfId="1" applyNumberFormat="1" applyFont="1" applyBorder="1" applyAlignment="1" applyProtection="1">
      <alignment horizontal="center" vertical="center" wrapText="1"/>
      <protection locked="0"/>
    </xf>
    <xf numFmtId="38" fontId="18" fillId="0" borderId="8" xfId="2" applyFont="1" applyFill="1" applyBorder="1" applyAlignment="1" applyProtection="1">
      <alignment horizontal="right" vertical="center" wrapText="1"/>
    </xf>
    <xf numFmtId="0" fontId="18" fillId="0" borderId="8" xfId="3" quotePrefix="1" applyFont="1" applyBorder="1" applyAlignment="1">
      <alignment horizontal="center" vertical="center" shrinkToFit="1"/>
    </xf>
    <xf numFmtId="38" fontId="18" fillId="0" borderId="8" xfId="2" applyFont="1" applyFill="1" applyBorder="1" applyAlignment="1">
      <alignment horizontal="center" vertical="center"/>
    </xf>
    <xf numFmtId="0" fontId="18" fillId="0" borderId="10" xfId="3" applyFont="1" applyBorder="1" applyAlignment="1">
      <alignment horizontal="center" vertical="center" wrapText="1"/>
    </xf>
    <xf numFmtId="0" fontId="18" fillId="0" borderId="10" xfId="3" applyFont="1" applyBorder="1" applyAlignment="1">
      <alignment horizontal="center" vertical="center" shrinkToFit="1"/>
    </xf>
    <xf numFmtId="0" fontId="18" fillId="0" borderId="10" xfId="3" quotePrefix="1" applyFont="1" applyBorder="1" applyAlignment="1">
      <alignment horizontal="center" vertical="center" shrinkToFit="1"/>
    </xf>
    <xf numFmtId="0" fontId="18" fillId="0" borderId="9" xfId="3" applyFont="1" applyBorder="1" applyAlignment="1">
      <alignment horizontal="center" vertical="center" wrapText="1"/>
    </xf>
    <xf numFmtId="0" fontId="18" fillId="0" borderId="9" xfId="3" applyFont="1" applyBorder="1" applyAlignment="1">
      <alignment horizontal="center" vertical="center" shrinkToFit="1"/>
    </xf>
    <xf numFmtId="0" fontId="18" fillId="0" borderId="11" xfId="1" applyFont="1" applyBorder="1" applyAlignment="1">
      <alignment vertical="center"/>
    </xf>
    <xf numFmtId="0" fontId="18" fillId="0" borderId="6" xfId="1" applyFont="1" applyBorder="1" applyAlignment="1">
      <alignment horizontal="center" vertical="center"/>
    </xf>
    <xf numFmtId="38" fontId="18" fillId="0" borderId="6" xfId="1" applyNumberFormat="1" applyFont="1" applyBorder="1" applyAlignment="1">
      <alignment horizontal="right" vertical="center"/>
    </xf>
    <xf numFmtId="0" fontId="16" fillId="0" borderId="0" xfId="1" applyFont="1" applyAlignment="1">
      <alignment horizontal="left" vertical="center"/>
    </xf>
    <xf numFmtId="0" fontId="10" fillId="0" borderId="5" xfId="1" applyFont="1" applyBorder="1" applyAlignment="1" applyProtection="1">
      <alignment horizontal="center" vertical="center"/>
      <protection locked="0"/>
    </xf>
    <xf numFmtId="0" fontId="11" fillId="4" borderId="6" xfId="1" applyFont="1" applyFill="1" applyBorder="1" applyAlignment="1">
      <alignment horizontal="left" vertical="center"/>
    </xf>
    <xf numFmtId="0" fontId="11" fillId="4" borderId="6" xfId="1" applyFont="1" applyFill="1" applyBorder="1" applyAlignment="1">
      <alignment horizontal="center" vertical="center" wrapText="1"/>
    </xf>
    <xf numFmtId="0" fontId="11" fillId="4" borderId="6" xfId="1" applyFont="1" applyFill="1" applyBorder="1" applyAlignment="1">
      <alignment horizontal="center" vertical="center" shrinkToFit="1"/>
    </xf>
    <xf numFmtId="38" fontId="11" fillId="4" borderId="6" xfId="2" applyFont="1" applyFill="1" applyBorder="1" applyAlignment="1">
      <alignment horizontal="center" vertical="center" wrapText="1"/>
    </xf>
    <xf numFmtId="176" fontId="11" fillId="4" borderId="6" xfId="1" applyNumberFormat="1" applyFont="1" applyFill="1" applyBorder="1" applyAlignment="1">
      <alignment horizontal="center" vertical="center"/>
    </xf>
    <xf numFmtId="0" fontId="9" fillId="4" borderId="6" xfId="1" applyFont="1" applyFill="1" applyBorder="1" applyAlignment="1">
      <alignment horizontal="center" vertical="center"/>
    </xf>
    <xf numFmtId="0" fontId="19" fillId="0" borderId="7" xfId="1" applyFont="1" applyBorder="1" applyAlignment="1">
      <alignment horizontal="right" vertical="center" wrapText="1"/>
    </xf>
    <xf numFmtId="0" fontId="17" fillId="0" borderId="7" xfId="3" applyFont="1" applyBorder="1" applyAlignment="1">
      <alignment horizontal="center" vertical="center" wrapText="1" shrinkToFit="1"/>
    </xf>
    <xf numFmtId="38" fontId="17" fillId="0" borderId="7" xfId="2" applyFont="1" applyFill="1" applyBorder="1" applyAlignment="1" applyProtection="1">
      <alignment horizontal="center" vertical="center" wrapText="1"/>
    </xf>
    <xf numFmtId="0" fontId="20" fillId="0" borderId="10" xfId="1" applyFont="1" applyBorder="1" applyAlignment="1">
      <alignment vertical="center" wrapText="1"/>
    </xf>
    <xf numFmtId="0" fontId="11" fillId="0" borderId="8" xfId="1" applyFont="1" applyBorder="1" applyAlignment="1">
      <alignment horizontal="right" vertical="center" wrapText="1"/>
    </xf>
    <xf numFmtId="38" fontId="18" fillId="0" borderId="8" xfId="2" applyFont="1" applyFill="1" applyBorder="1" applyAlignment="1" applyProtection="1">
      <alignment horizontal="center" vertical="center" wrapText="1"/>
    </xf>
    <xf numFmtId="0" fontId="14" fillId="0" borderId="8" xfId="1" applyFont="1" applyBorder="1" applyAlignment="1">
      <alignment vertical="center" wrapText="1"/>
    </xf>
    <xf numFmtId="177" fontId="18" fillId="0" borderId="10" xfId="2" applyNumberFormat="1" applyFont="1" applyFill="1" applyBorder="1" applyAlignment="1">
      <alignment horizontal="center" vertical="center"/>
    </xf>
    <xf numFmtId="3" fontId="18" fillId="0" borderId="10" xfId="1" applyNumberFormat="1" applyFont="1" applyBorder="1" applyAlignment="1" applyProtection="1">
      <alignment horizontal="center" vertical="center" wrapText="1"/>
      <protection locked="0"/>
    </xf>
    <xf numFmtId="38" fontId="18" fillId="0" borderId="10" xfId="2" applyFont="1" applyFill="1" applyBorder="1" applyAlignment="1" applyProtection="1">
      <alignment horizontal="center" vertical="center" wrapText="1"/>
    </xf>
    <xf numFmtId="0" fontId="14" fillId="0" borderId="10" xfId="1" applyFont="1" applyBorder="1" applyAlignment="1">
      <alignment vertical="center" wrapText="1"/>
    </xf>
    <xf numFmtId="0" fontId="11" fillId="0" borderId="11" xfId="1" applyFont="1" applyBorder="1" applyAlignment="1">
      <alignment vertical="center"/>
    </xf>
    <xf numFmtId="38" fontId="18" fillId="0" borderId="6" xfId="1" applyNumberFormat="1" applyFont="1" applyBorder="1" applyAlignment="1">
      <alignment horizontal="center" vertical="center"/>
    </xf>
    <xf numFmtId="38" fontId="11" fillId="0" borderId="7" xfId="2" applyNumberFormat="1" applyFont="1" applyFill="1" applyBorder="1" applyAlignment="1" applyProtection="1">
      <alignment horizontal="right" vertical="center" wrapText="1"/>
    </xf>
    <xf numFmtId="0" fontId="11" fillId="0" borderId="2" xfId="1" applyFont="1" applyBorder="1" applyAlignment="1">
      <alignment horizontal="right" vertical="center"/>
    </xf>
    <xf numFmtId="0" fontId="11" fillId="0" borderId="4" xfId="1" applyFont="1" applyBorder="1" applyAlignment="1">
      <alignment vertical="center"/>
    </xf>
    <xf numFmtId="0" fontId="11" fillId="0" borderId="12" xfId="1" applyFont="1" applyBorder="1" applyAlignment="1">
      <alignment vertical="center"/>
    </xf>
    <xf numFmtId="3" fontId="11" fillId="0" borderId="7" xfId="2" applyNumberFormat="1" applyFont="1" applyFill="1" applyBorder="1" applyAlignment="1">
      <alignment horizontal="center" vertical="center"/>
    </xf>
    <xf numFmtId="3" fontId="11" fillId="0" borderId="8" xfId="2" applyNumberFormat="1" applyFont="1" applyFill="1" applyBorder="1" applyAlignment="1">
      <alignment horizontal="center" vertical="center"/>
    </xf>
    <xf numFmtId="3" fontId="11" fillId="0" borderId="8" xfId="2" applyNumberFormat="1" applyFont="1" applyFill="1" applyBorder="1" applyAlignment="1">
      <alignment horizontal="center" vertical="center" wrapText="1"/>
    </xf>
    <xf numFmtId="3" fontId="11" fillId="0" borderId="9" xfId="2" applyNumberFormat="1" applyFont="1" applyFill="1" applyBorder="1" applyAlignment="1">
      <alignment horizontal="center" vertical="center"/>
    </xf>
    <xf numFmtId="0" fontId="11" fillId="0" borderId="0" xfId="1" applyFont="1" applyAlignment="1">
      <alignment vertical="center"/>
    </xf>
    <xf numFmtId="0" fontId="21" fillId="0" borderId="0" xfId="1" applyFont="1" applyAlignment="1">
      <alignment vertical="center"/>
    </xf>
    <xf numFmtId="0" fontId="21" fillId="0" borderId="0" xfId="1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38" fontId="4" fillId="0" borderId="3" xfId="0" applyNumberFormat="1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10" fillId="0" borderId="5" xfId="1" applyFont="1" applyBorder="1" applyAlignment="1" applyProtection="1">
      <alignment horizontal="left" vertical="center"/>
      <protection locked="0"/>
    </xf>
    <xf numFmtId="49" fontId="3" fillId="0" borderId="1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</cellXfs>
  <cellStyles count="6">
    <cellStyle name="桁区切り 2" xfId="2" xr:uid="{2F71BD15-7CE6-4F83-8992-38BC02AEF56A}"/>
    <cellStyle name="標準" xfId="0" builtinId="0"/>
    <cellStyle name="標準 2" xfId="1" xr:uid="{AE60B9E2-EBCC-4F87-B829-ED732EF8EE7F}"/>
    <cellStyle name="標準 2 2" xfId="5" xr:uid="{CFCFA6DE-ECE2-4DAB-8E58-8B1140360DB5}"/>
    <cellStyle name="標準 3" xfId="3" xr:uid="{9AF3D5B0-4332-46CB-AE0E-818D1D12ED69}"/>
    <cellStyle name="標準 4 5" xfId="4" xr:uid="{506BFDF1-9AE4-4F5F-9AE5-DA57A1AC069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12"/>
  <sheetViews>
    <sheetView tabSelected="1" zoomScaleNormal="100" zoomScaleSheetLayoutView="100" workbookViewId="0">
      <selection sqref="A1:K1"/>
    </sheetView>
  </sheetViews>
  <sheetFormatPr defaultRowHeight="30" customHeight="1" x14ac:dyDescent="0.15"/>
  <cols>
    <col min="1" max="1" width="6.625" style="2" customWidth="1"/>
    <col min="2" max="3" width="6.625" style="1" customWidth="1"/>
    <col min="4" max="4" width="12.625" style="1" customWidth="1"/>
    <col min="5" max="12" width="6.625" style="1" customWidth="1"/>
    <col min="13" max="16384" width="9" style="1"/>
  </cols>
  <sheetData>
    <row r="1" spans="1:11" ht="39.950000000000003" customHeight="1" x14ac:dyDescent="0.15">
      <c r="A1" s="124" t="s">
        <v>366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spans="1:11" ht="39.950000000000003" customHeight="1" x14ac:dyDescent="0.15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ht="30" customHeight="1" x14ac:dyDescent="0.15">
      <c r="A3" s="7"/>
      <c r="B3" s="7"/>
      <c r="C3" s="7"/>
      <c r="D3" s="7"/>
      <c r="E3" s="120" t="s">
        <v>370</v>
      </c>
      <c r="F3" s="7"/>
      <c r="G3" s="7"/>
      <c r="H3" s="7"/>
      <c r="I3" s="7"/>
      <c r="J3" s="7"/>
      <c r="K3" s="7"/>
    </row>
    <row r="4" spans="1:11" s="2" customFormat="1" ht="30" customHeight="1" thickBot="1" x14ac:dyDescent="0.2">
      <c r="E4" s="2" t="s">
        <v>6</v>
      </c>
      <c r="F4" s="6"/>
      <c r="G4" s="3" t="s">
        <v>5</v>
      </c>
      <c r="H4" s="6"/>
      <c r="I4" s="2" t="s">
        <v>4</v>
      </c>
      <c r="J4" s="6"/>
      <c r="K4" s="2" t="s">
        <v>3</v>
      </c>
    </row>
    <row r="5" spans="1:11" ht="30" customHeight="1" thickTop="1" x14ac:dyDescent="0.15"/>
    <row r="6" spans="1:11" ht="30" customHeight="1" x14ac:dyDescent="0.15">
      <c r="A6" s="2">
        <v>1</v>
      </c>
      <c r="B6" s="120" t="s">
        <v>368</v>
      </c>
      <c r="C6" s="4"/>
      <c r="D6" s="132"/>
      <c r="E6" s="4"/>
    </row>
    <row r="7" spans="1:11" ht="30" customHeight="1" x14ac:dyDescent="0.15">
      <c r="B7" s="130" t="s">
        <v>367</v>
      </c>
      <c r="D7" s="122" t="s">
        <v>369</v>
      </c>
      <c r="E7" s="131"/>
      <c r="F7" s="131"/>
      <c r="G7" s="131"/>
      <c r="H7" s="131"/>
    </row>
    <row r="8" spans="1:11" ht="30" customHeight="1" x14ac:dyDescent="0.15">
      <c r="B8" s="5"/>
      <c r="D8" s="8" t="s">
        <v>0</v>
      </c>
      <c r="E8" s="127"/>
      <c r="F8" s="127"/>
      <c r="G8" s="127"/>
      <c r="H8" s="127"/>
    </row>
    <row r="9" spans="1:11" ht="30" customHeight="1" x14ac:dyDescent="0.15">
      <c r="D9" s="8" t="s">
        <v>1</v>
      </c>
      <c r="E9" s="129"/>
      <c r="F9" s="129"/>
      <c r="G9" s="129"/>
      <c r="H9" s="129"/>
    </row>
    <row r="10" spans="1:11" ht="30" customHeight="1" x14ac:dyDescent="0.15">
      <c r="A10" s="2">
        <v>2</v>
      </c>
      <c r="B10" s="1" t="s">
        <v>2</v>
      </c>
    </row>
    <row r="11" spans="1:11" ht="30" customHeight="1" thickBot="1" x14ac:dyDescent="0.2">
      <c r="B11" s="123" t="s">
        <v>7</v>
      </c>
      <c r="C11" s="123"/>
      <c r="D11" s="123"/>
      <c r="E11" s="123"/>
      <c r="F11" s="125">
        <f>物品リスト!G211+プリンタインク類!H15+その他!G29</f>
        <v>0</v>
      </c>
      <c r="G11" s="126"/>
      <c r="H11" s="126"/>
      <c r="I11" s="123" t="s">
        <v>8</v>
      </c>
      <c r="J11" s="123"/>
      <c r="K11" s="123"/>
    </row>
    <row r="12" spans="1:11" ht="30" customHeight="1" thickTop="1" x14ac:dyDescent="0.15"/>
  </sheetData>
  <mergeCells count="7">
    <mergeCell ref="E9:H9"/>
    <mergeCell ref="E7:H7"/>
    <mergeCell ref="A1:K1"/>
    <mergeCell ref="B11:E11"/>
    <mergeCell ref="I11:K11"/>
    <mergeCell ref="F11:H11"/>
    <mergeCell ref="E8:H8"/>
  </mergeCells>
  <phoneticPr fontId="2"/>
  <dataValidations count="1">
    <dataValidation type="list" allowBlank="1" showInputMessage="1" showErrorMessage="1" promptTitle="注意" prompt="該当する部門を選択してください。" sqref="D6" xr:uid="{DE5D31B4-7078-4B41-9FEB-5BFE46D96F6F}">
      <formula1>"放送劇,管弦楽,吹奏楽,軽音楽,合唱,邦楽,茶道,書道,美術,写真"</formula1>
    </dataValidation>
  </dataValidations>
  <pageMargins left="0.94488188976377963" right="0.78740157480314965" top="0.78740157480314965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CF002-3CD7-4FF2-8C74-C3EACEF0814A}">
  <sheetPr>
    <tabColor rgb="FFFFC000"/>
    <pageSetUpPr fitToPage="1"/>
  </sheetPr>
  <dimension ref="A1:G211"/>
  <sheetViews>
    <sheetView view="pageBreakPreview" zoomScaleNormal="55" zoomScaleSheetLayoutView="100" workbookViewId="0">
      <pane ySplit="2" topLeftCell="A3" activePane="bottomLeft" state="frozen"/>
      <selection activeCell="E8" sqref="E8:I8"/>
      <selection pane="bottomLeft" activeCell="B1" sqref="B1"/>
    </sheetView>
  </sheetViews>
  <sheetFormatPr defaultColWidth="8.875" defaultRowHeight="23.25" customHeight="1" x14ac:dyDescent="0.15"/>
  <cols>
    <col min="1" max="1" width="4.125" style="116" bestFit="1" customWidth="1"/>
    <col min="2" max="2" width="33.625" style="48" bestFit="1" customWidth="1"/>
    <col min="3" max="3" width="76.25" style="49" bestFit="1" customWidth="1"/>
    <col min="4" max="4" width="6.75" style="50" bestFit="1" customWidth="1"/>
    <col min="5" max="5" width="12.25" style="51" bestFit="1" customWidth="1"/>
    <col min="6" max="6" width="5" style="52" bestFit="1" customWidth="1"/>
    <col min="7" max="7" width="8.25" style="53" customWidth="1"/>
    <col min="8" max="38" width="8.875" style="9"/>
    <col min="39" max="39" width="3.25" style="9" bestFit="1" customWidth="1"/>
    <col min="40" max="40" width="14.25" style="9" customWidth="1"/>
    <col min="41" max="41" width="28.5" style="9" customWidth="1"/>
    <col min="42" max="42" width="4" style="9" customWidth="1"/>
    <col min="43" max="43" width="6.5" style="9" customWidth="1"/>
    <col min="44" max="44" width="7.25" style="9" customWidth="1"/>
    <col min="45" max="45" width="10.5" style="9" bestFit="1" customWidth="1"/>
    <col min="46" max="294" width="8.875" style="9"/>
    <col min="295" max="295" width="3.25" style="9" bestFit="1" customWidth="1"/>
    <col min="296" max="296" width="14.25" style="9" customWidth="1"/>
    <col min="297" max="297" width="28.5" style="9" customWidth="1"/>
    <col min="298" max="298" width="4" style="9" customWidth="1"/>
    <col min="299" max="299" width="6.5" style="9" customWidth="1"/>
    <col min="300" max="300" width="7.25" style="9" customWidth="1"/>
    <col min="301" max="301" width="10.5" style="9" bestFit="1" customWidth="1"/>
    <col min="302" max="550" width="8.875" style="9"/>
    <col min="551" max="551" width="3.25" style="9" bestFit="1" customWidth="1"/>
    <col min="552" max="552" width="14.25" style="9" customWidth="1"/>
    <col min="553" max="553" width="28.5" style="9" customWidth="1"/>
    <col min="554" max="554" width="4" style="9" customWidth="1"/>
    <col min="555" max="555" width="6.5" style="9" customWidth="1"/>
    <col min="556" max="556" width="7.25" style="9" customWidth="1"/>
    <col min="557" max="557" width="10.5" style="9" bestFit="1" customWidth="1"/>
    <col min="558" max="806" width="8.875" style="9"/>
    <col min="807" max="807" width="3.25" style="9" bestFit="1" customWidth="1"/>
    <col min="808" max="808" width="14.25" style="9" customWidth="1"/>
    <col min="809" max="809" width="28.5" style="9" customWidth="1"/>
    <col min="810" max="810" width="4" style="9" customWidth="1"/>
    <col min="811" max="811" width="6.5" style="9" customWidth="1"/>
    <col min="812" max="812" width="7.25" style="9" customWidth="1"/>
    <col min="813" max="813" width="10.5" style="9" bestFit="1" customWidth="1"/>
    <col min="814" max="1062" width="8.875" style="9"/>
    <col min="1063" max="1063" width="3.25" style="9" bestFit="1" customWidth="1"/>
    <col min="1064" max="1064" width="14.25" style="9" customWidth="1"/>
    <col min="1065" max="1065" width="28.5" style="9" customWidth="1"/>
    <col min="1066" max="1066" width="4" style="9" customWidth="1"/>
    <col min="1067" max="1067" width="6.5" style="9" customWidth="1"/>
    <col min="1068" max="1068" width="7.25" style="9" customWidth="1"/>
    <col min="1069" max="1069" width="10.5" style="9" bestFit="1" customWidth="1"/>
    <col min="1070" max="1318" width="8.875" style="9"/>
    <col min="1319" max="1319" width="3.25" style="9" bestFit="1" customWidth="1"/>
    <col min="1320" max="1320" width="14.25" style="9" customWidth="1"/>
    <col min="1321" max="1321" width="28.5" style="9" customWidth="1"/>
    <col min="1322" max="1322" width="4" style="9" customWidth="1"/>
    <col min="1323" max="1323" width="6.5" style="9" customWidth="1"/>
    <col min="1324" max="1324" width="7.25" style="9" customWidth="1"/>
    <col min="1325" max="1325" width="10.5" style="9" bestFit="1" customWidth="1"/>
    <col min="1326" max="1574" width="8.875" style="9"/>
    <col min="1575" max="1575" width="3.25" style="9" bestFit="1" customWidth="1"/>
    <col min="1576" max="1576" width="14.25" style="9" customWidth="1"/>
    <col min="1577" max="1577" width="28.5" style="9" customWidth="1"/>
    <col min="1578" max="1578" width="4" style="9" customWidth="1"/>
    <col min="1579" max="1579" width="6.5" style="9" customWidth="1"/>
    <col min="1580" max="1580" width="7.25" style="9" customWidth="1"/>
    <col min="1581" max="1581" width="10.5" style="9" bestFit="1" customWidth="1"/>
    <col min="1582" max="1830" width="8.875" style="9"/>
    <col min="1831" max="1831" width="3.25" style="9" bestFit="1" customWidth="1"/>
    <col min="1832" max="1832" width="14.25" style="9" customWidth="1"/>
    <col min="1833" max="1833" width="28.5" style="9" customWidth="1"/>
    <col min="1834" max="1834" width="4" style="9" customWidth="1"/>
    <col min="1835" max="1835" width="6.5" style="9" customWidth="1"/>
    <col min="1836" max="1836" width="7.25" style="9" customWidth="1"/>
    <col min="1837" max="1837" width="10.5" style="9" bestFit="1" customWidth="1"/>
    <col min="1838" max="2086" width="8.875" style="9"/>
    <col min="2087" max="2087" width="3.25" style="9" bestFit="1" customWidth="1"/>
    <col min="2088" max="2088" width="14.25" style="9" customWidth="1"/>
    <col min="2089" max="2089" width="28.5" style="9" customWidth="1"/>
    <col min="2090" max="2090" width="4" style="9" customWidth="1"/>
    <col min="2091" max="2091" width="6.5" style="9" customWidth="1"/>
    <col min="2092" max="2092" width="7.25" style="9" customWidth="1"/>
    <col min="2093" max="2093" width="10.5" style="9" bestFit="1" customWidth="1"/>
    <col min="2094" max="2342" width="8.875" style="9"/>
    <col min="2343" max="2343" width="3.25" style="9" bestFit="1" customWidth="1"/>
    <col min="2344" max="2344" width="14.25" style="9" customWidth="1"/>
    <col min="2345" max="2345" width="28.5" style="9" customWidth="1"/>
    <col min="2346" max="2346" width="4" style="9" customWidth="1"/>
    <col min="2347" max="2347" width="6.5" style="9" customWidth="1"/>
    <col min="2348" max="2348" width="7.25" style="9" customWidth="1"/>
    <col min="2349" max="2349" width="10.5" style="9" bestFit="1" customWidth="1"/>
    <col min="2350" max="2598" width="8.875" style="9"/>
    <col min="2599" max="2599" width="3.25" style="9" bestFit="1" customWidth="1"/>
    <col min="2600" max="2600" width="14.25" style="9" customWidth="1"/>
    <col min="2601" max="2601" width="28.5" style="9" customWidth="1"/>
    <col min="2602" max="2602" width="4" style="9" customWidth="1"/>
    <col min="2603" max="2603" width="6.5" style="9" customWidth="1"/>
    <col min="2604" max="2604" width="7.25" style="9" customWidth="1"/>
    <col min="2605" max="2605" width="10.5" style="9" bestFit="1" customWidth="1"/>
    <col min="2606" max="2854" width="8.875" style="9"/>
    <col min="2855" max="2855" width="3.25" style="9" bestFit="1" customWidth="1"/>
    <col min="2856" max="2856" width="14.25" style="9" customWidth="1"/>
    <col min="2857" max="2857" width="28.5" style="9" customWidth="1"/>
    <col min="2858" max="2858" width="4" style="9" customWidth="1"/>
    <col min="2859" max="2859" width="6.5" style="9" customWidth="1"/>
    <col min="2860" max="2860" width="7.25" style="9" customWidth="1"/>
    <col min="2861" max="2861" width="10.5" style="9" bestFit="1" customWidth="1"/>
    <col min="2862" max="3110" width="8.875" style="9"/>
    <col min="3111" max="3111" width="3.25" style="9" bestFit="1" customWidth="1"/>
    <col min="3112" max="3112" width="14.25" style="9" customWidth="1"/>
    <col min="3113" max="3113" width="28.5" style="9" customWidth="1"/>
    <col min="3114" max="3114" width="4" style="9" customWidth="1"/>
    <col min="3115" max="3115" width="6.5" style="9" customWidth="1"/>
    <col min="3116" max="3116" width="7.25" style="9" customWidth="1"/>
    <col min="3117" max="3117" width="10.5" style="9" bestFit="1" customWidth="1"/>
    <col min="3118" max="3366" width="8.875" style="9"/>
    <col min="3367" max="3367" width="3.25" style="9" bestFit="1" customWidth="1"/>
    <col min="3368" max="3368" width="14.25" style="9" customWidth="1"/>
    <col min="3369" max="3369" width="28.5" style="9" customWidth="1"/>
    <col min="3370" max="3370" width="4" style="9" customWidth="1"/>
    <col min="3371" max="3371" width="6.5" style="9" customWidth="1"/>
    <col min="3372" max="3372" width="7.25" style="9" customWidth="1"/>
    <col min="3373" max="3373" width="10.5" style="9" bestFit="1" customWidth="1"/>
    <col min="3374" max="3622" width="8.875" style="9"/>
    <col min="3623" max="3623" width="3.25" style="9" bestFit="1" customWidth="1"/>
    <col min="3624" max="3624" width="14.25" style="9" customWidth="1"/>
    <col min="3625" max="3625" width="28.5" style="9" customWidth="1"/>
    <col min="3626" max="3626" width="4" style="9" customWidth="1"/>
    <col min="3627" max="3627" width="6.5" style="9" customWidth="1"/>
    <col min="3628" max="3628" width="7.25" style="9" customWidth="1"/>
    <col min="3629" max="3629" width="10.5" style="9" bestFit="1" customWidth="1"/>
    <col min="3630" max="3878" width="8.875" style="9"/>
    <col min="3879" max="3879" width="3.25" style="9" bestFit="1" customWidth="1"/>
    <col min="3880" max="3880" width="14.25" style="9" customWidth="1"/>
    <col min="3881" max="3881" width="28.5" style="9" customWidth="1"/>
    <col min="3882" max="3882" width="4" style="9" customWidth="1"/>
    <col min="3883" max="3883" width="6.5" style="9" customWidth="1"/>
    <col min="3884" max="3884" width="7.25" style="9" customWidth="1"/>
    <col min="3885" max="3885" width="10.5" style="9" bestFit="1" customWidth="1"/>
    <col min="3886" max="4134" width="8.875" style="9"/>
    <col min="4135" max="4135" width="3.25" style="9" bestFit="1" customWidth="1"/>
    <col min="4136" max="4136" width="14.25" style="9" customWidth="1"/>
    <col min="4137" max="4137" width="28.5" style="9" customWidth="1"/>
    <col min="4138" max="4138" width="4" style="9" customWidth="1"/>
    <col min="4139" max="4139" width="6.5" style="9" customWidth="1"/>
    <col min="4140" max="4140" width="7.25" style="9" customWidth="1"/>
    <col min="4141" max="4141" width="10.5" style="9" bestFit="1" customWidth="1"/>
    <col min="4142" max="4390" width="8.875" style="9"/>
    <col min="4391" max="4391" width="3.25" style="9" bestFit="1" customWidth="1"/>
    <col min="4392" max="4392" width="14.25" style="9" customWidth="1"/>
    <col min="4393" max="4393" width="28.5" style="9" customWidth="1"/>
    <col min="4394" max="4394" width="4" style="9" customWidth="1"/>
    <col min="4395" max="4395" width="6.5" style="9" customWidth="1"/>
    <col min="4396" max="4396" width="7.25" style="9" customWidth="1"/>
    <col min="4397" max="4397" width="10.5" style="9" bestFit="1" customWidth="1"/>
    <col min="4398" max="4646" width="8.875" style="9"/>
    <col min="4647" max="4647" width="3.25" style="9" bestFit="1" customWidth="1"/>
    <col min="4648" max="4648" width="14.25" style="9" customWidth="1"/>
    <col min="4649" max="4649" width="28.5" style="9" customWidth="1"/>
    <col min="4650" max="4650" width="4" style="9" customWidth="1"/>
    <col min="4651" max="4651" width="6.5" style="9" customWidth="1"/>
    <col min="4652" max="4652" width="7.25" style="9" customWidth="1"/>
    <col min="4653" max="4653" width="10.5" style="9" bestFit="1" customWidth="1"/>
    <col min="4654" max="4902" width="8.875" style="9"/>
    <col min="4903" max="4903" width="3.25" style="9" bestFit="1" customWidth="1"/>
    <col min="4904" max="4904" width="14.25" style="9" customWidth="1"/>
    <col min="4905" max="4905" width="28.5" style="9" customWidth="1"/>
    <col min="4906" max="4906" width="4" style="9" customWidth="1"/>
    <col min="4907" max="4907" width="6.5" style="9" customWidth="1"/>
    <col min="4908" max="4908" width="7.25" style="9" customWidth="1"/>
    <col min="4909" max="4909" width="10.5" style="9" bestFit="1" customWidth="1"/>
    <col min="4910" max="5158" width="8.875" style="9"/>
    <col min="5159" max="5159" width="3.25" style="9" bestFit="1" customWidth="1"/>
    <col min="5160" max="5160" width="14.25" style="9" customWidth="1"/>
    <col min="5161" max="5161" width="28.5" style="9" customWidth="1"/>
    <col min="5162" max="5162" width="4" style="9" customWidth="1"/>
    <col min="5163" max="5163" width="6.5" style="9" customWidth="1"/>
    <col min="5164" max="5164" width="7.25" style="9" customWidth="1"/>
    <col min="5165" max="5165" width="10.5" style="9" bestFit="1" customWidth="1"/>
    <col min="5166" max="5414" width="8.875" style="9"/>
    <col min="5415" max="5415" width="3.25" style="9" bestFit="1" customWidth="1"/>
    <col min="5416" max="5416" width="14.25" style="9" customWidth="1"/>
    <col min="5417" max="5417" width="28.5" style="9" customWidth="1"/>
    <col min="5418" max="5418" width="4" style="9" customWidth="1"/>
    <col min="5419" max="5419" width="6.5" style="9" customWidth="1"/>
    <col min="5420" max="5420" width="7.25" style="9" customWidth="1"/>
    <col min="5421" max="5421" width="10.5" style="9" bestFit="1" customWidth="1"/>
    <col min="5422" max="5670" width="8.875" style="9"/>
    <col min="5671" max="5671" width="3.25" style="9" bestFit="1" customWidth="1"/>
    <col min="5672" max="5672" width="14.25" style="9" customWidth="1"/>
    <col min="5673" max="5673" width="28.5" style="9" customWidth="1"/>
    <col min="5674" max="5674" width="4" style="9" customWidth="1"/>
    <col min="5675" max="5675" width="6.5" style="9" customWidth="1"/>
    <col min="5676" max="5676" width="7.25" style="9" customWidth="1"/>
    <col min="5677" max="5677" width="10.5" style="9" bestFit="1" customWidth="1"/>
    <col min="5678" max="5926" width="8.875" style="9"/>
    <col min="5927" max="5927" width="3.25" style="9" bestFit="1" customWidth="1"/>
    <col min="5928" max="5928" width="14.25" style="9" customWidth="1"/>
    <col min="5929" max="5929" width="28.5" style="9" customWidth="1"/>
    <col min="5930" max="5930" width="4" style="9" customWidth="1"/>
    <col min="5931" max="5931" width="6.5" style="9" customWidth="1"/>
    <col min="5932" max="5932" width="7.25" style="9" customWidth="1"/>
    <col min="5933" max="5933" width="10.5" style="9" bestFit="1" customWidth="1"/>
    <col min="5934" max="6182" width="8.875" style="9"/>
    <col min="6183" max="6183" width="3.25" style="9" bestFit="1" customWidth="1"/>
    <col min="6184" max="6184" width="14.25" style="9" customWidth="1"/>
    <col min="6185" max="6185" width="28.5" style="9" customWidth="1"/>
    <col min="6186" max="6186" width="4" style="9" customWidth="1"/>
    <col min="6187" max="6187" width="6.5" style="9" customWidth="1"/>
    <col min="6188" max="6188" width="7.25" style="9" customWidth="1"/>
    <col min="6189" max="6189" width="10.5" style="9" bestFit="1" customWidth="1"/>
    <col min="6190" max="6438" width="8.875" style="9"/>
    <col min="6439" max="6439" width="3.25" style="9" bestFit="1" customWidth="1"/>
    <col min="6440" max="6440" width="14.25" style="9" customWidth="1"/>
    <col min="6441" max="6441" width="28.5" style="9" customWidth="1"/>
    <col min="6442" max="6442" width="4" style="9" customWidth="1"/>
    <col min="6443" max="6443" width="6.5" style="9" customWidth="1"/>
    <col min="6444" max="6444" width="7.25" style="9" customWidth="1"/>
    <col min="6445" max="6445" width="10.5" style="9" bestFit="1" customWidth="1"/>
    <col min="6446" max="6694" width="8.875" style="9"/>
    <col min="6695" max="6695" width="3.25" style="9" bestFit="1" customWidth="1"/>
    <col min="6696" max="6696" width="14.25" style="9" customWidth="1"/>
    <col min="6697" max="6697" width="28.5" style="9" customWidth="1"/>
    <col min="6698" max="6698" width="4" style="9" customWidth="1"/>
    <col min="6699" max="6699" width="6.5" style="9" customWidth="1"/>
    <col min="6700" max="6700" width="7.25" style="9" customWidth="1"/>
    <col min="6701" max="6701" width="10.5" style="9" bestFit="1" customWidth="1"/>
    <col min="6702" max="6950" width="8.875" style="9"/>
    <col min="6951" max="6951" width="3.25" style="9" bestFit="1" customWidth="1"/>
    <col min="6952" max="6952" width="14.25" style="9" customWidth="1"/>
    <col min="6953" max="6953" width="28.5" style="9" customWidth="1"/>
    <col min="6954" max="6954" width="4" style="9" customWidth="1"/>
    <col min="6955" max="6955" width="6.5" style="9" customWidth="1"/>
    <col min="6956" max="6956" width="7.25" style="9" customWidth="1"/>
    <col min="6957" max="6957" width="10.5" style="9" bestFit="1" customWidth="1"/>
    <col min="6958" max="7206" width="8.875" style="9"/>
    <col min="7207" max="7207" width="3.25" style="9" bestFit="1" customWidth="1"/>
    <col min="7208" max="7208" width="14.25" style="9" customWidth="1"/>
    <col min="7209" max="7209" width="28.5" style="9" customWidth="1"/>
    <col min="7210" max="7210" width="4" style="9" customWidth="1"/>
    <col min="7211" max="7211" width="6.5" style="9" customWidth="1"/>
    <col min="7212" max="7212" width="7.25" style="9" customWidth="1"/>
    <col min="7213" max="7213" width="10.5" style="9" bestFit="1" customWidth="1"/>
    <col min="7214" max="7462" width="8.875" style="9"/>
    <col min="7463" max="7463" width="3.25" style="9" bestFit="1" customWidth="1"/>
    <col min="7464" max="7464" width="14.25" style="9" customWidth="1"/>
    <col min="7465" max="7465" width="28.5" style="9" customWidth="1"/>
    <col min="7466" max="7466" width="4" style="9" customWidth="1"/>
    <col min="7467" max="7467" width="6.5" style="9" customWidth="1"/>
    <col min="7468" max="7468" width="7.25" style="9" customWidth="1"/>
    <col min="7469" max="7469" width="10.5" style="9" bestFit="1" customWidth="1"/>
    <col min="7470" max="7718" width="8.875" style="9"/>
    <col min="7719" max="7719" width="3.25" style="9" bestFit="1" customWidth="1"/>
    <col min="7720" max="7720" width="14.25" style="9" customWidth="1"/>
    <col min="7721" max="7721" width="28.5" style="9" customWidth="1"/>
    <col min="7722" max="7722" width="4" style="9" customWidth="1"/>
    <col min="7723" max="7723" width="6.5" style="9" customWidth="1"/>
    <col min="7724" max="7724" width="7.25" style="9" customWidth="1"/>
    <col min="7725" max="7725" width="10.5" style="9" bestFit="1" customWidth="1"/>
    <col min="7726" max="7974" width="8.875" style="9"/>
    <col min="7975" max="7975" width="3.25" style="9" bestFit="1" customWidth="1"/>
    <col min="7976" max="7976" width="14.25" style="9" customWidth="1"/>
    <col min="7977" max="7977" width="28.5" style="9" customWidth="1"/>
    <col min="7978" max="7978" width="4" style="9" customWidth="1"/>
    <col min="7979" max="7979" width="6.5" style="9" customWidth="1"/>
    <col min="7980" max="7980" width="7.25" style="9" customWidth="1"/>
    <col min="7981" max="7981" width="10.5" style="9" bestFit="1" customWidth="1"/>
    <col min="7982" max="8230" width="8.875" style="9"/>
    <col min="8231" max="8231" width="3.25" style="9" bestFit="1" customWidth="1"/>
    <col min="8232" max="8232" width="14.25" style="9" customWidth="1"/>
    <col min="8233" max="8233" width="28.5" style="9" customWidth="1"/>
    <col min="8234" max="8234" width="4" style="9" customWidth="1"/>
    <col min="8235" max="8235" width="6.5" style="9" customWidth="1"/>
    <col min="8236" max="8236" width="7.25" style="9" customWidth="1"/>
    <col min="8237" max="8237" width="10.5" style="9" bestFit="1" customWidth="1"/>
    <col min="8238" max="8486" width="8.875" style="9"/>
    <col min="8487" max="8487" width="3.25" style="9" bestFit="1" customWidth="1"/>
    <col min="8488" max="8488" width="14.25" style="9" customWidth="1"/>
    <col min="8489" max="8489" width="28.5" style="9" customWidth="1"/>
    <col min="8490" max="8490" width="4" style="9" customWidth="1"/>
    <col min="8491" max="8491" width="6.5" style="9" customWidth="1"/>
    <col min="8492" max="8492" width="7.25" style="9" customWidth="1"/>
    <col min="8493" max="8493" width="10.5" style="9" bestFit="1" customWidth="1"/>
    <col min="8494" max="8742" width="8.875" style="9"/>
    <col min="8743" max="8743" width="3.25" style="9" bestFit="1" customWidth="1"/>
    <col min="8744" max="8744" width="14.25" style="9" customWidth="1"/>
    <col min="8745" max="8745" width="28.5" style="9" customWidth="1"/>
    <col min="8746" max="8746" width="4" style="9" customWidth="1"/>
    <col min="8747" max="8747" width="6.5" style="9" customWidth="1"/>
    <col min="8748" max="8748" width="7.25" style="9" customWidth="1"/>
    <col min="8749" max="8749" width="10.5" style="9" bestFit="1" customWidth="1"/>
    <col min="8750" max="8998" width="8.875" style="9"/>
    <col min="8999" max="8999" width="3.25" style="9" bestFit="1" customWidth="1"/>
    <col min="9000" max="9000" width="14.25" style="9" customWidth="1"/>
    <col min="9001" max="9001" width="28.5" style="9" customWidth="1"/>
    <col min="9002" max="9002" width="4" style="9" customWidth="1"/>
    <col min="9003" max="9003" width="6.5" style="9" customWidth="1"/>
    <col min="9004" max="9004" width="7.25" style="9" customWidth="1"/>
    <col min="9005" max="9005" width="10.5" style="9" bestFit="1" customWidth="1"/>
    <col min="9006" max="9254" width="8.875" style="9"/>
    <col min="9255" max="9255" width="3.25" style="9" bestFit="1" customWidth="1"/>
    <col min="9256" max="9256" width="14.25" style="9" customWidth="1"/>
    <col min="9257" max="9257" width="28.5" style="9" customWidth="1"/>
    <col min="9258" max="9258" width="4" style="9" customWidth="1"/>
    <col min="9259" max="9259" width="6.5" style="9" customWidth="1"/>
    <col min="9260" max="9260" width="7.25" style="9" customWidth="1"/>
    <col min="9261" max="9261" width="10.5" style="9" bestFit="1" customWidth="1"/>
    <col min="9262" max="9510" width="8.875" style="9"/>
    <col min="9511" max="9511" width="3.25" style="9" bestFit="1" customWidth="1"/>
    <col min="9512" max="9512" width="14.25" style="9" customWidth="1"/>
    <col min="9513" max="9513" width="28.5" style="9" customWidth="1"/>
    <col min="9514" max="9514" width="4" style="9" customWidth="1"/>
    <col min="9515" max="9515" width="6.5" style="9" customWidth="1"/>
    <col min="9516" max="9516" width="7.25" style="9" customWidth="1"/>
    <col min="9517" max="9517" width="10.5" style="9" bestFit="1" customWidth="1"/>
    <col min="9518" max="9766" width="8.875" style="9"/>
    <col min="9767" max="9767" width="3.25" style="9" bestFit="1" customWidth="1"/>
    <col min="9768" max="9768" width="14.25" style="9" customWidth="1"/>
    <col min="9769" max="9769" width="28.5" style="9" customWidth="1"/>
    <col min="9770" max="9770" width="4" style="9" customWidth="1"/>
    <col min="9771" max="9771" width="6.5" style="9" customWidth="1"/>
    <col min="9772" max="9772" width="7.25" style="9" customWidth="1"/>
    <col min="9773" max="9773" width="10.5" style="9" bestFit="1" customWidth="1"/>
    <col min="9774" max="10022" width="8.875" style="9"/>
    <col min="10023" max="10023" width="3.25" style="9" bestFit="1" customWidth="1"/>
    <col min="10024" max="10024" width="14.25" style="9" customWidth="1"/>
    <col min="10025" max="10025" width="28.5" style="9" customWidth="1"/>
    <col min="10026" max="10026" width="4" style="9" customWidth="1"/>
    <col min="10027" max="10027" width="6.5" style="9" customWidth="1"/>
    <col min="10028" max="10028" width="7.25" style="9" customWidth="1"/>
    <col min="10029" max="10029" width="10.5" style="9" bestFit="1" customWidth="1"/>
    <col min="10030" max="10278" width="8.875" style="9"/>
    <col min="10279" max="10279" width="3.25" style="9" bestFit="1" customWidth="1"/>
    <col min="10280" max="10280" width="14.25" style="9" customWidth="1"/>
    <col min="10281" max="10281" width="28.5" style="9" customWidth="1"/>
    <col min="10282" max="10282" width="4" style="9" customWidth="1"/>
    <col min="10283" max="10283" width="6.5" style="9" customWidth="1"/>
    <col min="10284" max="10284" width="7.25" style="9" customWidth="1"/>
    <col min="10285" max="10285" width="10.5" style="9" bestFit="1" customWidth="1"/>
    <col min="10286" max="10534" width="8.875" style="9"/>
    <col min="10535" max="10535" width="3.25" style="9" bestFit="1" customWidth="1"/>
    <col min="10536" max="10536" width="14.25" style="9" customWidth="1"/>
    <col min="10537" max="10537" width="28.5" style="9" customWidth="1"/>
    <col min="10538" max="10538" width="4" style="9" customWidth="1"/>
    <col min="10539" max="10539" width="6.5" style="9" customWidth="1"/>
    <col min="10540" max="10540" width="7.25" style="9" customWidth="1"/>
    <col min="10541" max="10541" width="10.5" style="9" bestFit="1" customWidth="1"/>
    <col min="10542" max="10790" width="8.875" style="9"/>
    <col min="10791" max="10791" width="3.25" style="9" bestFit="1" customWidth="1"/>
    <col min="10792" max="10792" width="14.25" style="9" customWidth="1"/>
    <col min="10793" max="10793" width="28.5" style="9" customWidth="1"/>
    <col min="10794" max="10794" width="4" style="9" customWidth="1"/>
    <col min="10795" max="10795" width="6.5" style="9" customWidth="1"/>
    <col min="10796" max="10796" width="7.25" style="9" customWidth="1"/>
    <col min="10797" max="10797" width="10.5" style="9" bestFit="1" customWidth="1"/>
    <col min="10798" max="11046" width="8.875" style="9"/>
    <col min="11047" max="11047" width="3.25" style="9" bestFit="1" customWidth="1"/>
    <col min="11048" max="11048" width="14.25" style="9" customWidth="1"/>
    <col min="11049" max="11049" width="28.5" style="9" customWidth="1"/>
    <col min="11050" max="11050" width="4" style="9" customWidth="1"/>
    <col min="11051" max="11051" width="6.5" style="9" customWidth="1"/>
    <col min="11052" max="11052" width="7.25" style="9" customWidth="1"/>
    <col min="11053" max="11053" width="10.5" style="9" bestFit="1" customWidth="1"/>
    <col min="11054" max="11302" width="8.875" style="9"/>
    <col min="11303" max="11303" width="3.25" style="9" bestFit="1" customWidth="1"/>
    <col min="11304" max="11304" width="14.25" style="9" customWidth="1"/>
    <col min="11305" max="11305" width="28.5" style="9" customWidth="1"/>
    <col min="11306" max="11306" width="4" style="9" customWidth="1"/>
    <col min="11307" max="11307" width="6.5" style="9" customWidth="1"/>
    <col min="11308" max="11308" width="7.25" style="9" customWidth="1"/>
    <col min="11309" max="11309" width="10.5" style="9" bestFit="1" customWidth="1"/>
    <col min="11310" max="11558" width="8.875" style="9"/>
    <col min="11559" max="11559" width="3.25" style="9" bestFit="1" customWidth="1"/>
    <col min="11560" max="11560" width="14.25" style="9" customWidth="1"/>
    <col min="11561" max="11561" width="28.5" style="9" customWidth="1"/>
    <col min="11562" max="11562" width="4" style="9" customWidth="1"/>
    <col min="11563" max="11563" width="6.5" style="9" customWidth="1"/>
    <col min="11564" max="11564" width="7.25" style="9" customWidth="1"/>
    <col min="11565" max="11565" width="10.5" style="9" bestFit="1" customWidth="1"/>
    <col min="11566" max="11814" width="8.875" style="9"/>
    <col min="11815" max="11815" width="3.25" style="9" bestFit="1" customWidth="1"/>
    <col min="11816" max="11816" width="14.25" style="9" customWidth="1"/>
    <col min="11817" max="11817" width="28.5" style="9" customWidth="1"/>
    <col min="11818" max="11818" width="4" style="9" customWidth="1"/>
    <col min="11819" max="11819" width="6.5" style="9" customWidth="1"/>
    <col min="11820" max="11820" width="7.25" style="9" customWidth="1"/>
    <col min="11821" max="11821" width="10.5" style="9" bestFit="1" customWidth="1"/>
    <col min="11822" max="12070" width="8.875" style="9"/>
    <col min="12071" max="12071" width="3.25" style="9" bestFit="1" customWidth="1"/>
    <col min="12072" max="12072" width="14.25" style="9" customWidth="1"/>
    <col min="12073" max="12073" width="28.5" style="9" customWidth="1"/>
    <col min="12074" max="12074" width="4" style="9" customWidth="1"/>
    <col min="12075" max="12075" width="6.5" style="9" customWidth="1"/>
    <col min="12076" max="12076" width="7.25" style="9" customWidth="1"/>
    <col min="12077" max="12077" width="10.5" style="9" bestFit="1" customWidth="1"/>
    <col min="12078" max="12326" width="8.875" style="9"/>
    <col min="12327" max="12327" width="3.25" style="9" bestFit="1" customWidth="1"/>
    <col min="12328" max="12328" width="14.25" style="9" customWidth="1"/>
    <col min="12329" max="12329" width="28.5" style="9" customWidth="1"/>
    <col min="12330" max="12330" width="4" style="9" customWidth="1"/>
    <col min="12331" max="12331" width="6.5" style="9" customWidth="1"/>
    <col min="12332" max="12332" width="7.25" style="9" customWidth="1"/>
    <col min="12333" max="12333" width="10.5" style="9" bestFit="1" customWidth="1"/>
    <col min="12334" max="12582" width="8.875" style="9"/>
    <col min="12583" max="12583" width="3.25" style="9" bestFit="1" customWidth="1"/>
    <col min="12584" max="12584" width="14.25" style="9" customWidth="1"/>
    <col min="12585" max="12585" width="28.5" style="9" customWidth="1"/>
    <col min="12586" max="12586" width="4" style="9" customWidth="1"/>
    <col min="12587" max="12587" width="6.5" style="9" customWidth="1"/>
    <col min="12588" max="12588" width="7.25" style="9" customWidth="1"/>
    <col min="12589" max="12589" width="10.5" style="9" bestFit="1" customWidth="1"/>
    <col min="12590" max="12838" width="8.875" style="9"/>
    <col min="12839" max="12839" width="3.25" style="9" bestFit="1" customWidth="1"/>
    <col min="12840" max="12840" width="14.25" style="9" customWidth="1"/>
    <col min="12841" max="12841" width="28.5" style="9" customWidth="1"/>
    <col min="12842" max="12842" width="4" style="9" customWidth="1"/>
    <col min="12843" max="12843" width="6.5" style="9" customWidth="1"/>
    <col min="12844" max="12844" width="7.25" style="9" customWidth="1"/>
    <col min="12845" max="12845" width="10.5" style="9" bestFit="1" customWidth="1"/>
    <col min="12846" max="13094" width="8.875" style="9"/>
    <col min="13095" max="13095" width="3.25" style="9" bestFit="1" customWidth="1"/>
    <col min="13096" max="13096" width="14.25" style="9" customWidth="1"/>
    <col min="13097" max="13097" width="28.5" style="9" customWidth="1"/>
    <col min="13098" max="13098" width="4" style="9" customWidth="1"/>
    <col min="13099" max="13099" width="6.5" style="9" customWidth="1"/>
    <col min="13100" max="13100" width="7.25" style="9" customWidth="1"/>
    <col min="13101" max="13101" width="10.5" style="9" bestFit="1" customWidth="1"/>
    <col min="13102" max="13350" width="8.875" style="9"/>
    <col min="13351" max="13351" width="3.25" style="9" bestFit="1" customWidth="1"/>
    <col min="13352" max="13352" width="14.25" style="9" customWidth="1"/>
    <col min="13353" max="13353" width="28.5" style="9" customWidth="1"/>
    <col min="13354" max="13354" width="4" style="9" customWidth="1"/>
    <col min="13355" max="13355" width="6.5" style="9" customWidth="1"/>
    <col min="13356" max="13356" width="7.25" style="9" customWidth="1"/>
    <col min="13357" max="13357" width="10.5" style="9" bestFit="1" customWidth="1"/>
    <col min="13358" max="13606" width="8.875" style="9"/>
    <col min="13607" max="13607" width="3.25" style="9" bestFit="1" customWidth="1"/>
    <col min="13608" max="13608" width="14.25" style="9" customWidth="1"/>
    <col min="13609" max="13609" width="28.5" style="9" customWidth="1"/>
    <col min="13610" max="13610" width="4" style="9" customWidth="1"/>
    <col min="13611" max="13611" width="6.5" style="9" customWidth="1"/>
    <col min="13612" max="13612" width="7.25" style="9" customWidth="1"/>
    <col min="13613" max="13613" width="10.5" style="9" bestFit="1" customWidth="1"/>
    <col min="13614" max="13862" width="8.875" style="9"/>
    <col min="13863" max="13863" width="3.25" style="9" bestFit="1" customWidth="1"/>
    <col min="13864" max="13864" width="14.25" style="9" customWidth="1"/>
    <col min="13865" max="13865" width="28.5" style="9" customWidth="1"/>
    <col min="13866" max="13866" width="4" style="9" customWidth="1"/>
    <col min="13867" max="13867" width="6.5" style="9" customWidth="1"/>
    <col min="13868" max="13868" width="7.25" style="9" customWidth="1"/>
    <col min="13869" max="13869" width="10.5" style="9" bestFit="1" customWidth="1"/>
    <col min="13870" max="14118" width="8.875" style="9"/>
    <col min="14119" max="14119" width="3.25" style="9" bestFit="1" customWidth="1"/>
    <col min="14120" max="14120" width="14.25" style="9" customWidth="1"/>
    <col min="14121" max="14121" width="28.5" style="9" customWidth="1"/>
    <col min="14122" max="14122" width="4" style="9" customWidth="1"/>
    <col min="14123" max="14123" width="6.5" style="9" customWidth="1"/>
    <col min="14124" max="14124" width="7.25" style="9" customWidth="1"/>
    <col min="14125" max="14125" width="10.5" style="9" bestFit="1" customWidth="1"/>
    <col min="14126" max="14374" width="8.875" style="9"/>
    <col min="14375" max="14375" width="3.25" style="9" bestFit="1" customWidth="1"/>
    <col min="14376" max="14376" width="14.25" style="9" customWidth="1"/>
    <col min="14377" max="14377" width="28.5" style="9" customWidth="1"/>
    <col min="14378" max="14378" width="4" style="9" customWidth="1"/>
    <col min="14379" max="14379" width="6.5" style="9" customWidth="1"/>
    <col min="14380" max="14380" width="7.25" style="9" customWidth="1"/>
    <col min="14381" max="14381" width="10.5" style="9" bestFit="1" customWidth="1"/>
    <col min="14382" max="14630" width="8.875" style="9"/>
    <col min="14631" max="14631" width="3.25" style="9" bestFit="1" customWidth="1"/>
    <col min="14632" max="14632" width="14.25" style="9" customWidth="1"/>
    <col min="14633" max="14633" width="28.5" style="9" customWidth="1"/>
    <col min="14634" max="14634" width="4" style="9" customWidth="1"/>
    <col min="14635" max="14635" width="6.5" style="9" customWidth="1"/>
    <col min="14636" max="14636" width="7.25" style="9" customWidth="1"/>
    <col min="14637" max="14637" width="10.5" style="9" bestFit="1" customWidth="1"/>
    <col min="14638" max="14886" width="8.875" style="9"/>
    <col min="14887" max="14887" width="3.25" style="9" bestFit="1" customWidth="1"/>
    <col min="14888" max="14888" width="14.25" style="9" customWidth="1"/>
    <col min="14889" max="14889" width="28.5" style="9" customWidth="1"/>
    <col min="14890" max="14890" width="4" style="9" customWidth="1"/>
    <col min="14891" max="14891" width="6.5" style="9" customWidth="1"/>
    <col min="14892" max="14892" width="7.25" style="9" customWidth="1"/>
    <col min="14893" max="14893" width="10.5" style="9" bestFit="1" customWidth="1"/>
    <col min="14894" max="15142" width="8.875" style="9"/>
    <col min="15143" max="15143" width="3.25" style="9" bestFit="1" customWidth="1"/>
    <col min="15144" max="15144" width="14.25" style="9" customWidth="1"/>
    <col min="15145" max="15145" width="28.5" style="9" customWidth="1"/>
    <col min="15146" max="15146" width="4" style="9" customWidth="1"/>
    <col min="15147" max="15147" width="6.5" style="9" customWidth="1"/>
    <col min="15148" max="15148" width="7.25" style="9" customWidth="1"/>
    <col min="15149" max="15149" width="10.5" style="9" bestFit="1" customWidth="1"/>
    <col min="15150" max="15398" width="8.875" style="9"/>
    <col min="15399" max="15399" width="3.25" style="9" bestFit="1" customWidth="1"/>
    <col min="15400" max="15400" width="14.25" style="9" customWidth="1"/>
    <col min="15401" max="15401" width="28.5" style="9" customWidth="1"/>
    <col min="15402" max="15402" width="4" style="9" customWidth="1"/>
    <col min="15403" max="15403" width="6.5" style="9" customWidth="1"/>
    <col min="15404" max="15404" width="7.25" style="9" customWidth="1"/>
    <col min="15405" max="15405" width="10.5" style="9" bestFit="1" customWidth="1"/>
    <col min="15406" max="15654" width="8.875" style="9"/>
    <col min="15655" max="15655" width="3.25" style="9" bestFit="1" customWidth="1"/>
    <col min="15656" max="15656" width="14.25" style="9" customWidth="1"/>
    <col min="15657" max="15657" width="28.5" style="9" customWidth="1"/>
    <col min="15658" max="15658" width="4" style="9" customWidth="1"/>
    <col min="15659" max="15659" width="6.5" style="9" customWidth="1"/>
    <col min="15660" max="15660" width="7.25" style="9" customWidth="1"/>
    <col min="15661" max="15661" width="10.5" style="9" bestFit="1" customWidth="1"/>
    <col min="15662" max="15910" width="8.875" style="9"/>
    <col min="15911" max="15911" width="3.25" style="9" bestFit="1" customWidth="1"/>
    <col min="15912" max="15912" width="14.25" style="9" customWidth="1"/>
    <col min="15913" max="15913" width="28.5" style="9" customWidth="1"/>
    <col min="15914" max="15914" width="4" style="9" customWidth="1"/>
    <col min="15915" max="15915" width="6.5" style="9" customWidth="1"/>
    <col min="15916" max="15916" width="7.25" style="9" customWidth="1"/>
    <col min="15917" max="15917" width="10.5" style="9" bestFit="1" customWidth="1"/>
    <col min="15918" max="16384" width="8.875" style="9"/>
  </cols>
  <sheetData>
    <row r="1" spans="1:7" s="117" customFormat="1" ht="14.25" x14ac:dyDescent="0.15">
      <c r="B1" s="88" t="str">
        <f>援助願!A1</f>
        <v>令和８年度芸交祭購入希望物品</v>
      </c>
      <c r="C1" s="118" t="s">
        <v>363</v>
      </c>
      <c r="D1" s="128"/>
      <c r="E1" s="128"/>
      <c r="F1" s="128"/>
      <c r="G1" s="128"/>
    </row>
    <row r="2" spans="1:7" s="16" customFormat="1" ht="14.1" customHeight="1" x14ac:dyDescent="0.15">
      <c r="A2" s="11"/>
      <c r="B2" s="12" t="s">
        <v>9</v>
      </c>
      <c r="C2" s="13" t="s">
        <v>10</v>
      </c>
      <c r="D2" s="11" t="s">
        <v>11</v>
      </c>
      <c r="E2" s="14" t="s">
        <v>358</v>
      </c>
      <c r="F2" s="15" t="s">
        <v>12</v>
      </c>
      <c r="G2" s="15" t="s">
        <v>13</v>
      </c>
    </row>
    <row r="3" spans="1:7" s="22" customFormat="1" ht="24" customHeight="1" x14ac:dyDescent="0.15">
      <c r="A3" s="17">
        <v>1</v>
      </c>
      <c r="B3" s="18" t="s">
        <v>14</v>
      </c>
      <c r="C3" s="19" t="s">
        <v>15</v>
      </c>
      <c r="D3" s="20" t="s">
        <v>16</v>
      </c>
      <c r="E3" s="112">
        <v>2858.9</v>
      </c>
      <c r="F3" s="21"/>
      <c r="G3" s="108">
        <f t="shared" ref="G3:G66" si="0">E3*F3</f>
        <v>0</v>
      </c>
    </row>
    <row r="4" spans="1:7" s="22" customFormat="1" ht="24" customHeight="1" x14ac:dyDescent="0.15">
      <c r="A4" s="23">
        <v>2</v>
      </c>
      <c r="B4" s="24" t="s">
        <v>14</v>
      </c>
      <c r="C4" s="25" t="s">
        <v>17</v>
      </c>
      <c r="D4" s="26" t="s">
        <v>16</v>
      </c>
      <c r="E4" s="113">
        <v>1430</v>
      </c>
      <c r="F4" s="27"/>
      <c r="G4" s="28">
        <f t="shared" si="0"/>
        <v>0</v>
      </c>
    </row>
    <row r="5" spans="1:7" s="22" customFormat="1" ht="24" customHeight="1" x14ac:dyDescent="0.15">
      <c r="A5" s="23">
        <v>3</v>
      </c>
      <c r="B5" s="24" t="s">
        <v>14</v>
      </c>
      <c r="C5" s="25" t="s">
        <v>18</v>
      </c>
      <c r="D5" s="26" t="s">
        <v>16</v>
      </c>
      <c r="E5" s="113">
        <v>2286.9</v>
      </c>
      <c r="F5" s="27"/>
      <c r="G5" s="28">
        <f t="shared" si="0"/>
        <v>0</v>
      </c>
    </row>
    <row r="6" spans="1:7" s="22" customFormat="1" ht="24" customHeight="1" x14ac:dyDescent="0.15">
      <c r="A6" s="23">
        <v>4</v>
      </c>
      <c r="B6" s="24" t="s">
        <v>14</v>
      </c>
      <c r="C6" s="25" t="s">
        <v>19</v>
      </c>
      <c r="D6" s="26" t="s">
        <v>16</v>
      </c>
      <c r="E6" s="113">
        <v>1906.3</v>
      </c>
      <c r="F6" s="27"/>
      <c r="G6" s="28">
        <f t="shared" si="0"/>
        <v>0</v>
      </c>
    </row>
    <row r="7" spans="1:7" s="22" customFormat="1" ht="24" customHeight="1" x14ac:dyDescent="0.15">
      <c r="A7" s="23">
        <v>5</v>
      </c>
      <c r="B7" s="24" t="s">
        <v>20</v>
      </c>
      <c r="C7" s="25" t="s">
        <v>21</v>
      </c>
      <c r="D7" s="26" t="s">
        <v>16</v>
      </c>
      <c r="E7" s="113">
        <v>3870</v>
      </c>
      <c r="F7" s="27"/>
      <c r="G7" s="28">
        <f t="shared" si="0"/>
        <v>0</v>
      </c>
    </row>
    <row r="8" spans="1:7" s="22" customFormat="1" ht="24" customHeight="1" x14ac:dyDescent="0.15">
      <c r="A8" s="23">
        <v>6</v>
      </c>
      <c r="B8" s="24" t="s">
        <v>20</v>
      </c>
      <c r="C8" s="25" t="s">
        <v>22</v>
      </c>
      <c r="D8" s="26" t="s">
        <v>16</v>
      </c>
      <c r="E8" s="113">
        <v>3870</v>
      </c>
      <c r="F8" s="27"/>
      <c r="G8" s="28">
        <f t="shared" si="0"/>
        <v>0</v>
      </c>
    </row>
    <row r="9" spans="1:7" s="22" customFormat="1" ht="24" customHeight="1" x14ac:dyDescent="0.15">
      <c r="A9" s="23">
        <v>7</v>
      </c>
      <c r="B9" s="24" t="s">
        <v>20</v>
      </c>
      <c r="C9" s="25" t="s">
        <v>23</v>
      </c>
      <c r="D9" s="26" t="s">
        <v>16</v>
      </c>
      <c r="E9" s="113">
        <v>4270</v>
      </c>
      <c r="F9" s="27"/>
      <c r="G9" s="28">
        <f t="shared" si="0"/>
        <v>0</v>
      </c>
    </row>
    <row r="10" spans="1:7" s="22" customFormat="1" ht="24" customHeight="1" x14ac:dyDescent="0.15">
      <c r="A10" s="23">
        <v>8</v>
      </c>
      <c r="B10" s="24" t="s">
        <v>20</v>
      </c>
      <c r="C10" s="25" t="s">
        <v>24</v>
      </c>
      <c r="D10" s="26" t="s">
        <v>16</v>
      </c>
      <c r="E10" s="113">
        <v>4870</v>
      </c>
      <c r="F10" s="27"/>
      <c r="G10" s="28">
        <f t="shared" si="0"/>
        <v>0</v>
      </c>
    </row>
    <row r="11" spans="1:7" s="22" customFormat="1" ht="24" customHeight="1" x14ac:dyDescent="0.15">
      <c r="A11" s="23">
        <v>9</v>
      </c>
      <c r="B11" s="29" t="s">
        <v>25</v>
      </c>
      <c r="C11" s="30" t="s">
        <v>26</v>
      </c>
      <c r="D11" s="26" t="s">
        <v>27</v>
      </c>
      <c r="E11" s="113">
        <v>960</v>
      </c>
      <c r="F11" s="27"/>
      <c r="G11" s="28">
        <f t="shared" si="0"/>
        <v>0</v>
      </c>
    </row>
    <row r="12" spans="1:7" s="22" customFormat="1" ht="24" customHeight="1" x14ac:dyDescent="0.15">
      <c r="A12" s="23">
        <v>10</v>
      </c>
      <c r="B12" s="29" t="s">
        <v>25</v>
      </c>
      <c r="C12" s="30" t="s">
        <v>28</v>
      </c>
      <c r="D12" s="26" t="s">
        <v>27</v>
      </c>
      <c r="E12" s="113">
        <v>960</v>
      </c>
      <c r="F12" s="27"/>
      <c r="G12" s="28">
        <f t="shared" si="0"/>
        <v>0</v>
      </c>
    </row>
    <row r="13" spans="1:7" s="22" customFormat="1" ht="24" customHeight="1" x14ac:dyDescent="0.15">
      <c r="A13" s="23">
        <v>11</v>
      </c>
      <c r="B13" s="29" t="s">
        <v>25</v>
      </c>
      <c r="C13" s="30" t="s">
        <v>29</v>
      </c>
      <c r="D13" s="26" t="s">
        <v>27</v>
      </c>
      <c r="E13" s="113">
        <v>960</v>
      </c>
      <c r="F13" s="27"/>
      <c r="G13" s="28">
        <f t="shared" si="0"/>
        <v>0</v>
      </c>
    </row>
    <row r="14" spans="1:7" s="22" customFormat="1" ht="24" customHeight="1" x14ac:dyDescent="0.15">
      <c r="A14" s="23">
        <v>12</v>
      </c>
      <c r="B14" s="29" t="s">
        <v>25</v>
      </c>
      <c r="C14" s="30" t="s">
        <v>30</v>
      </c>
      <c r="D14" s="26" t="s">
        <v>27</v>
      </c>
      <c r="E14" s="113">
        <v>960</v>
      </c>
      <c r="F14" s="27"/>
      <c r="G14" s="28">
        <f t="shared" si="0"/>
        <v>0</v>
      </c>
    </row>
    <row r="15" spans="1:7" s="22" customFormat="1" ht="24" customHeight="1" x14ac:dyDescent="0.15">
      <c r="A15" s="23">
        <v>13</v>
      </c>
      <c r="B15" s="29" t="s">
        <v>25</v>
      </c>
      <c r="C15" s="30" t="s">
        <v>31</v>
      </c>
      <c r="D15" s="26" t="s">
        <v>27</v>
      </c>
      <c r="E15" s="113">
        <v>1430</v>
      </c>
      <c r="F15" s="27"/>
      <c r="G15" s="28">
        <f t="shared" si="0"/>
        <v>0</v>
      </c>
    </row>
    <row r="16" spans="1:7" s="22" customFormat="1" ht="24" customHeight="1" x14ac:dyDescent="0.15">
      <c r="A16" s="23">
        <v>14</v>
      </c>
      <c r="B16" s="29" t="s">
        <v>25</v>
      </c>
      <c r="C16" s="30" t="s">
        <v>32</v>
      </c>
      <c r="D16" s="26" t="s">
        <v>27</v>
      </c>
      <c r="E16" s="113">
        <v>1430</v>
      </c>
      <c r="F16" s="27"/>
      <c r="G16" s="28">
        <f t="shared" si="0"/>
        <v>0</v>
      </c>
    </row>
    <row r="17" spans="1:7" s="22" customFormat="1" ht="24" customHeight="1" x14ac:dyDescent="0.15">
      <c r="A17" s="23">
        <v>15</v>
      </c>
      <c r="B17" s="29" t="s">
        <v>25</v>
      </c>
      <c r="C17" s="30" t="s">
        <v>33</v>
      </c>
      <c r="D17" s="26" t="s">
        <v>27</v>
      </c>
      <c r="E17" s="113">
        <v>1430</v>
      </c>
      <c r="F17" s="27"/>
      <c r="G17" s="28">
        <f t="shared" si="0"/>
        <v>0</v>
      </c>
    </row>
    <row r="18" spans="1:7" s="22" customFormat="1" ht="24" customHeight="1" x14ac:dyDescent="0.15">
      <c r="A18" s="23">
        <v>16</v>
      </c>
      <c r="B18" s="29" t="s">
        <v>25</v>
      </c>
      <c r="C18" s="30" t="s">
        <v>34</v>
      </c>
      <c r="D18" s="26" t="s">
        <v>27</v>
      </c>
      <c r="E18" s="113">
        <v>1430</v>
      </c>
      <c r="F18" s="27"/>
      <c r="G18" s="28">
        <f t="shared" si="0"/>
        <v>0</v>
      </c>
    </row>
    <row r="19" spans="1:7" s="22" customFormat="1" ht="24" customHeight="1" x14ac:dyDescent="0.15">
      <c r="A19" s="23">
        <v>17</v>
      </c>
      <c r="B19" s="31" t="s">
        <v>35</v>
      </c>
      <c r="C19" s="32" t="s">
        <v>36</v>
      </c>
      <c r="D19" s="26" t="s">
        <v>37</v>
      </c>
      <c r="E19" s="113">
        <v>346</v>
      </c>
      <c r="F19" s="27"/>
      <c r="G19" s="28">
        <f t="shared" si="0"/>
        <v>0</v>
      </c>
    </row>
    <row r="20" spans="1:7" s="22" customFormat="1" ht="24" customHeight="1" x14ac:dyDescent="0.15">
      <c r="A20" s="23">
        <v>18</v>
      </c>
      <c r="B20" s="31" t="s">
        <v>38</v>
      </c>
      <c r="C20" s="32" t="s">
        <v>39</v>
      </c>
      <c r="D20" s="26" t="s">
        <v>37</v>
      </c>
      <c r="E20" s="113">
        <v>2120</v>
      </c>
      <c r="F20" s="27"/>
      <c r="G20" s="28">
        <f t="shared" si="0"/>
        <v>0</v>
      </c>
    </row>
    <row r="21" spans="1:7" s="22" customFormat="1" ht="24" customHeight="1" x14ac:dyDescent="0.15">
      <c r="A21" s="23">
        <v>19</v>
      </c>
      <c r="B21" s="31" t="s">
        <v>38</v>
      </c>
      <c r="C21" s="32" t="s">
        <v>40</v>
      </c>
      <c r="D21" s="26" t="s">
        <v>37</v>
      </c>
      <c r="E21" s="113">
        <v>1048</v>
      </c>
      <c r="F21" s="27"/>
      <c r="G21" s="28">
        <f t="shared" si="0"/>
        <v>0</v>
      </c>
    </row>
    <row r="22" spans="1:7" s="22" customFormat="1" ht="24" customHeight="1" x14ac:dyDescent="0.15">
      <c r="A22" s="23">
        <v>20</v>
      </c>
      <c r="B22" s="31" t="s">
        <v>41</v>
      </c>
      <c r="C22" s="32" t="s">
        <v>360</v>
      </c>
      <c r="D22" s="26" t="s">
        <v>42</v>
      </c>
      <c r="E22" s="113">
        <v>1037</v>
      </c>
      <c r="F22" s="27"/>
      <c r="G22" s="28">
        <f t="shared" si="0"/>
        <v>0</v>
      </c>
    </row>
    <row r="23" spans="1:7" s="22" customFormat="1" ht="24" customHeight="1" x14ac:dyDescent="0.15">
      <c r="A23" s="23">
        <v>21</v>
      </c>
      <c r="B23" s="31" t="s">
        <v>43</v>
      </c>
      <c r="C23" s="32" t="s">
        <v>44</v>
      </c>
      <c r="D23" s="26" t="s">
        <v>37</v>
      </c>
      <c r="E23" s="113">
        <v>342</v>
      </c>
      <c r="F23" s="27"/>
      <c r="G23" s="28">
        <f t="shared" si="0"/>
        <v>0</v>
      </c>
    </row>
    <row r="24" spans="1:7" s="22" customFormat="1" ht="24" customHeight="1" x14ac:dyDescent="0.15">
      <c r="A24" s="23">
        <v>22</v>
      </c>
      <c r="B24" s="33" t="s">
        <v>45</v>
      </c>
      <c r="C24" s="34" t="s">
        <v>361</v>
      </c>
      <c r="D24" s="35" t="s">
        <v>46</v>
      </c>
      <c r="E24" s="114">
        <v>8453</v>
      </c>
      <c r="F24" s="27"/>
      <c r="G24" s="28">
        <f t="shared" si="0"/>
        <v>0</v>
      </c>
    </row>
    <row r="25" spans="1:7" s="22" customFormat="1" ht="24" customHeight="1" x14ac:dyDescent="0.15">
      <c r="A25" s="23">
        <v>23</v>
      </c>
      <c r="B25" s="36" t="s">
        <v>47</v>
      </c>
      <c r="C25" s="37" t="s">
        <v>48</v>
      </c>
      <c r="D25" s="26" t="s">
        <v>42</v>
      </c>
      <c r="E25" s="113">
        <v>375</v>
      </c>
      <c r="F25" s="27"/>
      <c r="G25" s="28">
        <f t="shared" si="0"/>
        <v>0</v>
      </c>
    </row>
    <row r="26" spans="1:7" s="22" customFormat="1" ht="24" customHeight="1" x14ac:dyDescent="0.15">
      <c r="A26" s="23">
        <v>24</v>
      </c>
      <c r="B26" s="36" t="s">
        <v>359</v>
      </c>
      <c r="C26" s="32" t="s">
        <v>50</v>
      </c>
      <c r="D26" s="26" t="s">
        <v>42</v>
      </c>
      <c r="E26" s="113">
        <v>375</v>
      </c>
      <c r="F26" s="27"/>
      <c r="G26" s="28">
        <f t="shared" si="0"/>
        <v>0</v>
      </c>
    </row>
    <row r="27" spans="1:7" s="22" customFormat="1" ht="24" customHeight="1" x14ac:dyDescent="0.15">
      <c r="A27" s="23">
        <v>25</v>
      </c>
      <c r="B27" s="36" t="s">
        <v>49</v>
      </c>
      <c r="C27" s="32" t="s">
        <v>51</v>
      </c>
      <c r="D27" s="26" t="s">
        <v>42</v>
      </c>
      <c r="E27" s="113">
        <v>375</v>
      </c>
      <c r="F27" s="27"/>
      <c r="G27" s="28">
        <f t="shared" si="0"/>
        <v>0</v>
      </c>
    </row>
    <row r="28" spans="1:7" s="22" customFormat="1" ht="24" customHeight="1" x14ac:dyDescent="0.15">
      <c r="A28" s="23">
        <v>26</v>
      </c>
      <c r="B28" s="36" t="s">
        <v>49</v>
      </c>
      <c r="C28" s="32" t="s">
        <v>52</v>
      </c>
      <c r="D28" s="26" t="s">
        <v>42</v>
      </c>
      <c r="E28" s="113">
        <v>375</v>
      </c>
      <c r="F28" s="27"/>
      <c r="G28" s="28">
        <f t="shared" si="0"/>
        <v>0</v>
      </c>
    </row>
    <row r="29" spans="1:7" s="22" customFormat="1" ht="24" customHeight="1" x14ac:dyDescent="0.15">
      <c r="A29" s="23">
        <v>27</v>
      </c>
      <c r="B29" s="36" t="s">
        <v>49</v>
      </c>
      <c r="C29" s="32" t="s">
        <v>53</v>
      </c>
      <c r="D29" s="26" t="s">
        <v>42</v>
      </c>
      <c r="E29" s="113">
        <v>375</v>
      </c>
      <c r="F29" s="27"/>
      <c r="G29" s="28">
        <f t="shared" si="0"/>
        <v>0</v>
      </c>
    </row>
    <row r="30" spans="1:7" s="22" customFormat="1" ht="24" customHeight="1" x14ac:dyDescent="0.15">
      <c r="A30" s="23">
        <v>28</v>
      </c>
      <c r="B30" s="36" t="s">
        <v>49</v>
      </c>
      <c r="C30" s="32" t="s">
        <v>54</v>
      </c>
      <c r="D30" s="26" t="s">
        <v>42</v>
      </c>
      <c r="E30" s="113">
        <v>375</v>
      </c>
      <c r="F30" s="27"/>
      <c r="G30" s="28">
        <f t="shared" si="0"/>
        <v>0</v>
      </c>
    </row>
    <row r="31" spans="1:7" s="22" customFormat="1" ht="24" customHeight="1" x14ac:dyDescent="0.15">
      <c r="A31" s="23">
        <v>29</v>
      </c>
      <c r="B31" s="36" t="s">
        <v>49</v>
      </c>
      <c r="C31" s="32" t="s">
        <v>55</v>
      </c>
      <c r="D31" s="26" t="s">
        <v>42</v>
      </c>
      <c r="E31" s="113">
        <v>375</v>
      </c>
      <c r="F31" s="27"/>
      <c r="G31" s="28">
        <f t="shared" si="0"/>
        <v>0</v>
      </c>
    </row>
    <row r="32" spans="1:7" s="22" customFormat="1" ht="24" customHeight="1" x14ac:dyDescent="0.15">
      <c r="A32" s="23">
        <v>30</v>
      </c>
      <c r="B32" s="36" t="s">
        <v>49</v>
      </c>
      <c r="C32" s="32" t="s">
        <v>56</v>
      </c>
      <c r="D32" s="26" t="s">
        <v>42</v>
      </c>
      <c r="E32" s="113">
        <v>375</v>
      </c>
      <c r="F32" s="27"/>
      <c r="G32" s="28">
        <f t="shared" si="0"/>
        <v>0</v>
      </c>
    </row>
    <row r="33" spans="1:7" s="22" customFormat="1" ht="24" customHeight="1" x14ac:dyDescent="0.15">
      <c r="A33" s="23">
        <v>31</v>
      </c>
      <c r="B33" s="36" t="s">
        <v>49</v>
      </c>
      <c r="C33" s="32" t="s">
        <v>57</v>
      </c>
      <c r="D33" s="26" t="s">
        <v>42</v>
      </c>
      <c r="E33" s="113">
        <v>375</v>
      </c>
      <c r="F33" s="27"/>
      <c r="G33" s="28">
        <f t="shared" si="0"/>
        <v>0</v>
      </c>
    </row>
    <row r="34" spans="1:7" s="22" customFormat="1" ht="24" customHeight="1" x14ac:dyDescent="0.15">
      <c r="A34" s="23">
        <v>32</v>
      </c>
      <c r="B34" s="36" t="s">
        <v>49</v>
      </c>
      <c r="C34" s="32" t="s">
        <v>58</v>
      </c>
      <c r="D34" s="26" t="s">
        <v>42</v>
      </c>
      <c r="E34" s="113">
        <v>375</v>
      </c>
      <c r="F34" s="27"/>
      <c r="G34" s="28">
        <f t="shared" si="0"/>
        <v>0</v>
      </c>
    </row>
    <row r="35" spans="1:7" s="22" customFormat="1" ht="24" customHeight="1" x14ac:dyDescent="0.15">
      <c r="A35" s="23">
        <v>33</v>
      </c>
      <c r="B35" s="36" t="s">
        <v>59</v>
      </c>
      <c r="C35" s="32" t="s">
        <v>60</v>
      </c>
      <c r="D35" s="26" t="s">
        <v>37</v>
      </c>
      <c r="E35" s="113">
        <v>418</v>
      </c>
      <c r="F35" s="27"/>
      <c r="G35" s="28">
        <f t="shared" si="0"/>
        <v>0</v>
      </c>
    </row>
    <row r="36" spans="1:7" s="22" customFormat="1" ht="24" customHeight="1" x14ac:dyDescent="0.15">
      <c r="A36" s="23">
        <v>34</v>
      </c>
      <c r="B36" s="36" t="s">
        <v>61</v>
      </c>
      <c r="C36" s="37" t="s">
        <v>62</v>
      </c>
      <c r="D36" s="26" t="s">
        <v>63</v>
      </c>
      <c r="E36" s="113">
        <v>47</v>
      </c>
      <c r="F36" s="27"/>
      <c r="G36" s="28">
        <f t="shared" si="0"/>
        <v>0</v>
      </c>
    </row>
    <row r="37" spans="1:7" s="22" customFormat="1" ht="24" customHeight="1" x14ac:dyDescent="0.15">
      <c r="A37" s="23">
        <v>35</v>
      </c>
      <c r="B37" s="36" t="s">
        <v>64</v>
      </c>
      <c r="C37" s="30" t="s">
        <v>65</v>
      </c>
      <c r="D37" s="26" t="s">
        <v>63</v>
      </c>
      <c r="E37" s="113">
        <v>54</v>
      </c>
      <c r="F37" s="27"/>
      <c r="G37" s="28">
        <f t="shared" si="0"/>
        <v>0</v>
      </c>
    </row>
    <row r="38" spans="1:7" s="22" customFormat="1" ht="24" customHeight="1" x14ac:dyDescent="0.15">
      <c r="A38" s="23">
        <v>36</v>
      </c>
      <c r="B38" s="36" t="s">
        <v>64</v>
      </c>
      <c r="C38" s="30" t="s">
        <v>66</v>
      </c>
      <c r="D38" s="26" t="s">
        <v>63</v>
      </c>
      <c r="E38" s="113">
        <v>54</v>
      </c>
      <c r="F38" s="27"/>
      <c r="G38" s="28">
        <f t="shared" si="0"/>
        <v>0</v>
      </c>
    </row>
    <row r="39" spans="1:7" s="22" customFormat="1" ht="24" customHeight="1" x14ac:dyDescent="0.15">
      <c r="A39" s="23">
        <v>37</v>
      </c>
      <c r="B39" s="36" t="s">
        <v>64</v>
      </c>
      <c r="C39" s="30" t="s">
        <v>67</v>
      </c>
      <c r="D39" s="26" t="s">
        <v>63</v>
      </c>
      <c r="E39" s="113">
        <v>57</v>
      </c>
      <c r="F39" s="27"/>
      <c r="G39" s="28">
        <f t="shared" si="0"/>
        <v>0</v>
      </c>
    </row>
    <row r="40" spans="1:7" s="22" customFormat="1" ht="24" customHeight="1" x14ac:dyDescent="0.15">
      <c r="A40" s="23">
        <v>38</v>
      </c>
      <c r="B40" s="36" t="s">
        <v>64</v>
      </c>
      <c r="C40" s="30" t="s">
        <v>68</v>
      </c>
      <c r="D40" s="26" t="s">
        <v>63</v>
      </c>
      <c r="E40" s="113">
        <v>57</v>
      </c>
      <c r="F40" s="27"/>
      <c r="G40" s="28">
        <f t="shared" si="0"/>
        <v>0</v>
      </c>
    </row>
    <row r="41" spans="1:7" s="22" customFormat="1" ht="24" customHeight="1" x14ac:dyDescent="0.15">
      <c r="A41" s="23">
        <v>39</v>
      </c>
      <c r="B41" s="36" t="s">
        <v>64</v>
      </c>
      <c r="C41" s="30" t="s">
        <v>69</v>
      </c>
      <c r="D41" s="26" t="s">
        <v>63</v>
      </c>
      <c r="E41" s="113">
        <v>57</v>
      </c>
      <c r="F41" s="27"/>
      <c r="G41" s="28">
        <f t="shared" si="0"/>
        <v>0</v>
      </c>
    </row>
    <row r="42" spans="1:7" s="22" customFormat="1" ht="24" customHeight="1" x14ac:dyDescent="0.15">
      <c r="A42" s="23">
        <v>40</v>
      </c>
      <c r="B42" s="36" t="s">
        <v>64</v>
      </c>
      <c r="C42" s="30" t="s">
        <v>70</v>
      </c>
      <c r="D42" s="26" t="s">
        <v>63</v>
      </c>
      <c r="E42" s="113">
        <v>57</v>
      </c>
      <c r="F42" s="27"/>
      <c r="G42" s="28">
        <f t="shared" si="0"/>
        <v>0</v>
      </c>
    </row>
    <row r="43" spans="1:7" s="22" customFormat="1" ht="24" customHeight="1" x14ac:dyDescent="0.15">
      <c r="A43" s="23">
        <v>41</v>
      </c>
      <c r="B43" s="24" t="s">
        <v>71</v>
      </c>
      <c r="C43" s="37" t="s">
        <v>72</v>
      </c>
      <c r="D43" s="26" t="s">
        <v>73</v>
      </c>
      <c r="E43" s="113">
        <v>462</v>
      </c>
      <c r="F43" s="27"/>
      <c r="G43" s="28">
        <f t="shared" si="0"/>
        <v>0</v>
      </c>
    </row>
    <row r="44" spans="1:7" s="22" customFormat="1" ht="24" customHeight="1" x14ac:dyDescent="0.15">
      <c r="A44" s="23">
        <v>42</v>
      </c>
      <c r="B44" s="24" t="s">
        <v>71</v>
      </c>
      <c r="C44" s="37" t="s">
        <v>74</v>
      </c>
      <c r="D44" s="26" t="s">
        <v>73</v>
      </c>
      <c r="E44" s="113">
        <v>462</v>
      </c>
      <c r="F44" s="27"/>
      <c r="G44" s="28">
        <f t="shared" si="0"/>
        <v>0</v>
      </c>
    </row>
    <row r="45" spans="1:7" s="22" customFormat="1" ht="24" customHeight="1" x14ac:dyDescent="0.15">
      <c r="A45" s="23">
        <v>43</v>
      </c>
      <c r="B45" s="24" t="s">
        <v>71</v>
      </c>
      <c r="C45" s="37" t="s">
        <v>75</v>
      </c>
      <c r="D45" s="26" t="s">
        <v>73</v>
      </c>
      <c r="E45" s="113">
        <v>462</v>
      </c>
      <c r="F45" s="27"/>
      <c r="G45" s="28">
        <f t="shared" si="0"/>
        <v>0</v>
      </c>
    </row>
    <row r="46" spans="1:7" s="22" customFormat="1" ht="24" customHeight="1" x14ac:dyDescent="0.15">
      <c r="A46" s="23">
        <v>44</v>
      </c>
      <c r="B46" s="24" t="s">
        <v>71</v>
      </c>
      <c r="C46" s="37" t="s">
        <v>76</v>
      </c>
      <c r="D46" s="26" t="s">
        <v>73</v>
      </c>
      <c r="E46" s="113">
        <v>462</v>
      </c>
      <c r="F46" s="27"/>
      <c r="G46" s="28">
        <f t="shared" si="0"/>
        <v>0</v>
      </c>
    </row>
    <row r="47" spans="1:7" s="22" customFormat="1" ht="24" customHeight="1" x14ac:dyDescent="0.15">
      <c r="A47" s="23">
        <v>45</v>
      </c>
      <c r="B47" s="24" t="s">
        <v>71</v>
      </c>
      <c r="C47" s="37" t="s">
        <v>77</v>
      </c>
      <c r="D47" s="26" t="s">
        <v>73</v>
      </c>
      <c r="E47" s="113">
        <v>462</v>
      </c>
      <c r="F47" s="27"/>
      <c r="G47" s="28">
        <f t="shared" si="0"/>
        <v>0</v>
      </c>
    </row>
    <row r="48" spans="1:7" s="22" customFormat="1" ht="24" customHeight="1" x14ac:dyDescent="0.15">
      <c r="A48" s="23">
        <v>46</v>
      </c>
      <c r="B48" s="24" t="s">
        <v>71</v>
      </c>
      <c r="C48" s="37" t="s">
        <v>78</v>
      </c>
      <c r="D48" s="26" t="s">
        <v>73</v>
      </c>
      <c r="E48" s="113">
        <v>462</v>
      </c>
      <c r="F48" s="27"/>
      <c r="G48" s="28">
        <f t="shared" si="0"/>
        <v>0</v>
      </c>
    </row>
    <row r="49" spans="1:7" s="22" customFormat="1" ht="24" customHeight="1" x14ac:dyDescent="0.15">
      <c r="A49" s="23">
        <v>47</v>
      </c>
      <c r="B49" s="24" t="s">
        <v>71</v>
      </c>
      <c r="C49" s="37" t="s">
        <v>79</v>
      </c>
      <c r="D49" s="26" t="s">
        <v>73</v>
      </c>
      <c r="E49" s="113">
        <v>462</v>
      </c>
      <c r="F49" s="27"/>
      <c r="G49" s="28">
        <f t="shared" si="0"/>
        <v>0</v>
      </c>
    </row>
    <row r="50" spans="1:7" s="22" customFormat="1" ht="24" customHeight="1" x14ac:dyDescent="0.15">
      <c r="A50" s="23">
        <v>48</v>
      </c>
      <c r="B50" s="24" t="s">
        <v>71</v>
      </c>
      <c r="C50" s="37" t="s">
        <v>80</v>
      </c>
      <c r="D50" s="26" t="s">
        <v>73</v>
      </c>
      <c r="E50" s="113">
        <v>462</v>
      </c>
      <c r="F50" s="27"/>
      <c r="G50" s="28">
        <f t="shared" si="0"/>
        <v>0</v>
      </c>
    </row>
    <row r="51" spans="1:7" s="22" customFormat="1" ht="24" customHeight="1" x14ac:dyDescent="0.15">
      <c r="A51" s="23">
        <v>49</v>
      </c>
      <c r="B51" s="24" t="s">
        <v>71</v>
      </c>
      <c r="C51" s="37" t="s">
        <v>81</v>
      </c>
      <c r="D51" s="26" t="s">
        <v>82</v>
      </c>
      <c r="E51" s="113">
        <v>3465</v>
      </c>
      <c r="F51" s="27"/>
      <c r="G51" s="28">
        <f t="shared" si="0"/>
        <v>0</v>
      </c>
    </row>
    <row r="52" spans="1:7" s="22" customFormat="1" ht="24" customHeight="1" x14ac:dyDescent="0.15">
      <c r="A52" s="23">
        <v>50</v>
      </c>
      <c r="B52" s="24" t="s">
        <v>71</v>
      </c>
      <c r="C52" s="37" t="s">
        <v>83</v>
      </c>
      <c r="D52" s="26" t="s">
        <v>84</v>
      </c>
      <c r="E52" s="113">
        <v>231</v>
      </c>
      <c r="F52" s="27"/>
      <c r="G52" s="28">
        <f t="shared" si="0"/>
        <v>0</v>
      </c>
    </row>
    <row r="53" spans="1:7" s="22" customFormat="1" ht="24" customHeight="1" x14ac:dyDescent="0.15">
      <c r="A53" s="23">
        <v>51</v>
      </c>
      <c r="B53" s="36" t="s">
        <v>71</v>
      </c>
      <c r="C53" s="37" t="s">
        <v>85</v>
      </c>
      <c r="D53" s="26" t="s">
        <v>84</v>
      </c>
      <c r="E53" s="113">
        <v>231</v>
      </c>
      <c r="F53" s="27"/>
      <c r="G53" s="28">
        <f t="shared" si="0"/>
        <v>0</v>
      </c>
    </row>
    <row r="54" spans="1:7" s="22" customFormat="1" ht="24" customHeight="1" x14ac:dyDescent="0.15">
      <c r="A54" s="23">
        <v>52</v>
      </c>
      <c r="B54" s="36" t="s">
        <v>71</v>
      </c>
      <c r="C54" s="37" t="s">
        <v>86</v>
      </c>
      <c r="D54" s="26" t="s">
        <v>84</v>
      </c>
      <c r="E54" s="113">
        <v>231</v>
      </c>
      <c r="F54" s="27"/>
      <c r="G54" s="28">
        <f t="shared" si="0"/>
        <v>0</v>
      </c>
    </row>
    <row r="55" spans="1:7" s="22" customFormat="1" ht="24" customHeight="1" x14ac:dyDescent="0.15">
      <c r="A55" s="23">
        <v>53</v>
      </c>
      <c r="B55" s="36" t="s">
        <v>71</v>
      </c>
      <c r="C55" s="37" t="s">
        <v>87</v>
      </c>
      <c r="D55" s="26" t="s">
        <v>84</v>
      </c>
      <c r="E55" s="113">
        <v>231</v>
      </c>
      <c r="F55" s="27"/>
      <c r="G55" s="28">
        <f t="shared" si="0"/>
        <v>0</v>
      </c>
    </row>
    <row r="56" spans="1:7" s="22" customFormat="1" ht="24" customHeight="1" x14ac:dyDescent="0.15">
      <c r="A56" s="23">
        <v>54</v>
      </c>
      <c r="B56" s="36" t="s">
        <v>71</v>
      </c>
      <c r="C56" s="37" t="s">
        <v>88</v>
      </c>
      <c r="D56" s="26" t="s">
        <v>84</v>
      </c>
      <c r="E56" s="113">
        <v>231</v>
      </c>
      <c r="F56" s="27"/>
      <c r="G56" s="28">
        <f t="shared" si="0"/>
        <v>0</v>
      </c>
    </row>
    <row r="57" spans="1:7" s="22" customFormat="1" ht="24" customHeight="1" x14ac:dyDescent="0.15">
      <c r="A57" s="23">
        <v>55</v>
      </c>
      <c r="B57" s="36" t="s">
        <v>71</v>
      </c>
      <c r="C57" s="37" t="s">
        <v>89</v>
      </c>
      <c r="D57" s="26" t="s">
        <v>84</v>
      </c>
      <c r="E57" s="113">
        <v>231</v>
      </c>
      <c r="F57" s="27"/>
      <c r="G57" s="28">
        <f t="shared" si="0"/>
        <v>0</v>
      </c>
    </row>
    <row r="58" spans="1:7" s="22" customFormat="1" ht="24" customHeight="1" x14ac:dyDescent="0.15">
      <c r="A58" s="23">
        <v>56</v>
      </c>
      <c r="B58" s="36" t="s">
        <v>71</v>
      </c>
      <c r="C58" s="37" t="s">
        <v>90</v>
      </c>
      <c r="D58" s="26" t="s">
        <v>84</v>
      </c>
      <c r="E58" s="113">
        <v>231</v>
      </c>
      <c r="F58" s="27"/>
      <c r="G58" s="28">
        <f t="shared" si="0"/>
        <v>0</v>
      </c>
    </row>
    <row r="59" spans="1:7" s="22" customFormat="1" ht="24" customHeight="1" x14ac:dyDescent="0.15">
      <c r="A59" s="23">
        <v>57</v>
      </c>
      <c r="B59" s="36" t="s">
        <v>71</v>
      </c>
      <c r="C59" s="37" t="s">
        <v>91</v>
      </c>
      <c r="D59" s="26" t="s">
        <v>84</v>
      </c>
      <c r="E59" s="113">
        <v>231</v>
      </c>
      <c r="F59" s="27"/>
      <c r="G59" s="28">
        <f t="shared" si="0"/>
        <v>0</v>
      </c>
    </row>
    <row r="60" spans="1:7" s="22" customFormat="1" ht="24" customHeight="1" x14ac:dyDescent="0.15">
      <c r="A60" s="23">
        <v>58</v>
      </c>
      <c r="B60" s="36" t="s">
        <v>71</v>
      </c>
      <c r="C60" s="37" t="s">
        <v>92</v>
      </c>
      <c r="D60" s="26" t="s">
        <v>84</v>
      </c>
      <c r="E60" s="113">
        <v>231</v>
      </c>
      <c r="F60" s="27"/>
      <c r="G60" s="28">
        <f t="shared" si="0"/>
        <v>0</v>
      </c>
    </row>
    <row r="61" spans="1:7" s="22" customFormat="1" ht="24" customHeight="1" x14ac:dyDescent="0.15">
      <c r="A61" s="23">
        <v>59</v>
      </c>
      <c r="B61" s="36" t="s">
        <v>71</v>
      </c>
      <c r="C61" s="37" t="s">
        <v>93</v>
      </c>
      <c r="D61" s="26" t="s">
        <v>84</v>
      </c>
      <c r="E61" s="113">
        <v>231</v>
      </c>
      <c r="F61" s="27"/>
      <c r="G61" s="28">
        <f t="shared" si="0"/>
        <v>0</v>
      </c>
    </row>
    <row r="62" spans="1:7" s="22" customFormat="1" ht="24" customHeight="1" x14ac:dyDescent="0.15">
      <c r="A62" s="23">
        <v>60</v>
      </c>
      <c r="B62" s="36" t="s">
        <v>71</v>
      </c>
      <c r="C62" s="37" t="s">
        <v>94</v>
      </c>
      <c r="D62" s="26" t="s">
        <v>84</v>
      </c>
      <c r="E62" s="113">
        <v>231</v>
      </c>
      <c r="F62" s="27"/>
      <c r="G62" s="28">
        <f t="shared" si="0"/>
        <v>0</v>
      </c>
    </row>
    <row r="63" spans="1:7" s="22" customFormat="1" ht="24" customHeight="1" x14ac:dyDescent="0.15">
      <c r="A63" s="23">
        <v>61</v>
      </c>
      <c r="B63" s="36" t="s">
        <v>71</v>
      </c>
      <c r="C63" s="37" t="s">
        <v>95</v>
      </c>
      <c r="D63" s="26" t="s">
        <v>84</v>
      </c>
      <c r="E63" s="113">
        <v>231</v>
      </c>
      <c r="F63" s="27"/>
      <c r="G63" s="28">
        <f t="shared" si="0"/>
        <v>0</v>
      </c>
    </row>
    <row r="64" spans="1:7" s="22" customFormat="1" ht="24" customHeight="1" x14ac:dyDescent="0.15">
      <c r="A64" s="23">
        <v>62</v>
      </c>
      <c r="B64" s="36" t="s">
        <v>71</v>
      </c>
      <c r="C64" s="37" t="s">
        <v>96</v>
      </c>
      <c r="D64" s="26" t="s">
        <v>84</v>
      </c>
      <c r="E64" s="113">
        <v>231</v>
      </c>
      <c r="F64" s="27"/>
      <c r="G64" s="28">
        <f t="shared" si="0"/>
        <v>0</v>
      </c>
    </row>
    <row r="65" spans="1:7" s="22" customFormat="1" ht="24" customHeight="1" x14ac:dyDescent="0.15">
      <c r="A65" s="23">
        <v>63</v>
      </c>
      <c r="B65" s="36" t="s">
        <v>71</v>
      </c>
      <c r="C65" s="37" t="s">
        <v>97</v>
      </c>
      <c r="D65" s="26" t="s">
        <v>16</v>
      </c>
      <c r="E65" s="113">
        <v>1960</v>
      </c>
      <c r="F65" s="27"/>
      <c r="G65" s="28">
        <f t="shared" si="0"/>
        <v>0</v>
      </c>
    </row>
    <row r="66" spans="1:7" s="22" customFormat="1" ht="24" customHeight="1" x14ac:dyDescent="0.15">
      <c r="A66" s="23">
        <v>64</v>
      </c>
      <c r="B66" s="36" t="s">
        <v>71</v>
      </c>
      <c r="C66" s="37" t="s">
        <v>98</v>
      </c>
      <c r="D66" s="26" t="s">
        <v>84</v>
      </c>
      <c r="E66" s="113">
        <v>133</v>
      </c>
      <c r="F66" s="27"/>
      <c r="G66" s="28">
        <f t="shared" si="0"/>
        <v>0</v>
      </c>
    </row>
    <row r="67" spans="1:7" s="22" customFormat="1" ht="24" customHeight="1" x14ac:dyDescent="0.15">
      <c r="A67" s="23">
        <v>65</v>
      </c>
      <c r="B67" s="36" t="s">
        <v>71</v>
      </c>
      <c r="C67" s="37" t="s">
        <v>99</v>
      </c>
      <c r="D67" s="26" t="s">
        <v>84</v>
      </c>
      <c r="E67" s="113">
        <v>133</v>
      </c>
      <c r="F67" s="27"/>
      <c r="G67" s="28">
        <f t="shared" ref="G67:G130" si="1">E67*F67</f>
        <v>0</v>
      </c>
    </row>
    <row r="68" spans="1:7" s="22" customFormat="1" ht="24" customHeight="1" x14ac:dyDescent="0.15">
      <c r="A68" s="23">
        <v>66</v>
      </c>
      <c r="B68" s="36" t="s">
        <v>71</v>
      </c>
      <c r="C68" s="37" t="s">
        <v>100</v>
      </c>
      <c r="D68" s="26" t="s">
        <v>84</v>
      </c>
      <c r="E68" s="113">
        <v>133</v>
      </c>
      <c r="F68" s="27"/>
      <c r="G68" s="28">
        <f t="shared" si="1"/>
        <v>0</v>
      </c>
    </row>
    <row r="69" spans="1:7" s="22" customFormat="1" ht="24" customHeight="1" x14ac:dyDescent="0.15">
      <c r="A69" s="23">
        <v>67</v>
      </c>
      <c r="B69" s="36" t="s">
        <v>71</v>
      </c>
      <c r="C69" s="37" t="s">
        <v>101</v>
      </c>
      <c r="D69" s="26" t="s">
        <v>84</v>
      </c>
      <c r="E69" s="113">
        <v>133</v>
      </c>
      <c r="F69" s="27"/>
      <c r="G69" s="28">
        <f t="shared" si="1"/>
        <v>0</v>
      </c>
    </row>
    <row r="70" spans="1:7" s="22" customFormat="1" ht="24" customHeight="1" x14ac:dyDescent="0.15">
      <c r="A70" s="23">
        <v>68</v>
      </c>
      <c r="B70" s="36" t="s">
        <v>71</v>
      </c>
      <c r="C70" s="37" t="s">
        <v>102</v>
      </c>
      <c r="D70" s="26" t="s">
        <v>84</v>
      </c>
      <c r="E70" s="113">
        <v>133</v>
      </c>
      <c r="F70" s="27"/>
      <c r="G70" s="28">
        <f t="shared" si="1"/>
        <v>0</v>
      </c>
    </row>
    <row r="71" spans="1:7" s="22" customFormat="1" ht="24" customHeight="1" x14ac:dyDescent="0.15">
      <c r="A71" s="23">
        <v>69</v>
      </c>
      <c r="B71" s="36" t="s">
        <v>71</v>
      </c>
      <c r="C71" s="37" t="s">
        <v>103</v>
      </c>
      <c r="D71" s="26" t="s">
        <v>84</v>
      </c>
      <c r="E71" s="113">
        <v>133</v>
      </c>
      <c r="F71" s="27"/>
      <c r="G71" s="28">
        <f t="shared" si="1"/>
        <v>0</v>
      </c>
    </row>
    <row r="72" spans="1:7" s="22" customFormat="1" ht="24" customHeight="1" x14ac:dyDescent="0.15">
      <c r="A72" s="23">
        <v>70</v>
      </c>
      <c r="B72" s="36" t="s">
        <v>71</v>
      </c>
      <c r="C72" s="37" t="s">
        <v>104</v>
      </c>
      <c r="D72" s="26" t="s">
        <v>84</v>
      </c>
      <c r="E72" s="113">
        <v>133</v>
      </c>
      <c r="F72" s="27"/>
      <c r="G72" s="28">
        <f t="shared" si="1"/>
        <v>0</v>
      </c>
    </row>
    <row r="73" spans="1:7" s="22" customFormat="1" ht="24" customHeight="1" x14ac:dyDescent="0.15">
      <c r="A73" s="23">
        <v>71</v>
      </c>
      <c r="B73" s="36" t="s">
        <v>105</v>
      </c>
      <c r="C73" s="37" t="s">
        <v>106</v>
      </c>
      <c r="D73" s="26" t="s">
        <v>84</v>
      </c>
      <c r="E73" s="113">
        <v>92</v>
      </c>
      <c r="F73" s="27"/>
      <c r="G73" s="28">
        <f t="shared" si="1"/>
        <v>0</v>
      </c>
    </row>
    <row r="74" spans="1:7" s="22" customFormat="1" ht="24" customHeight="1" x14ac:dyDescent="0.15">
      <c r="A74" s="23">
        <v>72</v>
      </c>
      <c r="B74" s="36" t="s">
        <v>105</v>
      </c>
      <c r="C74" s="37" t="s">
        <v>107</v>
      </c>
      <c r="D74" s="26" t="s">
        <v>84</v>
      </c>
      <c r="E74" s="113">
        <v>92</v>
      </c>
      <c r="F74" s="27"/>
      <c r="G74" s="28">
        <f t="shared" si="1"/>
        <v>0</v>
      </c>
    </row>
    <row r="75" spans="1:7" s="22" customFormat="1" ht="24" customHeight="1" x14ac:dyDescent="0.15">
      <c r="A75" s="23">
        <v>73</v>
      </c>
      <c r="B75" s="36" t="s">
        <v>105</v>
      </c>
      <c r="C75" s="37" t="s">
        <v>108</v>
      </c>
      <c r="D75" s="26" t="s">
        <v>84</v>
      </c>
      <c r="E75" s="113">
        <v>92</v>
      </c>
      <c r="F75" s="27"/>
      <c r="G75" s="28">
        <f t="shared" si="1"/>
        <v>0</v>
      </c>
    </row>
    <row r="76" spans="1:7" s="22" customFormat="1" ht="24" customHeight="1" x14ac:dyDescent="0.15">
      <c r="A76" s="23">
        <v>74</v>
      </c>
      <c r="B76" s="36" t="s">
        <v>105</v>
      </c>
      <c r="C76" s="37" t="s">
        <v>109</v>
      </c>
      <c r="D76" s="26" t="s">
        <v>84</v>
      </c>
      <c r="E76" s="113">
        <v>92</v>
      </c>
      <c r="F76" s="27"/>
      <c r="G76" s="28">
        <f t="shared" si="1"/>
        <v>0</v>
      </c>
    </row>
    <row r="77" spans="1:7" s="22" customFormat="1" ht="24" customHeight="1" x14ac:dyDescent="0.15">
      <c r="A77" s="23">
        <v>75</v>
      </c>
      <c r="B77" s="36" t="s">
        <v>105</v>
      </c>
      <c r="C77" s="37" t="s">
        <v>110</v>
      </c>
      <c r="D77" s="26" t="s">
        <v>84</v>
      </c>
      <c r="E77" s="113">
        <v>92</v>
      </c>
      <c r="F77" s="27"/>
      <c r="G77" s="28">
        <f t="shared" si="1"/>
        <v>0</v>
      </c>
    </row>
    <row r="78" spans="1:7" s="22" customFormat="1" ht="24" customHeight="1" x14ac:dyDescent="0.15">
      <c r="A78" s="23">
        <v>76</v>
      </c>
      <c r="B78" s="36" t="s">
        <v>105</v>
      </c>
      <c r="C78" s="37" t="s">
        <v>111</v>
      </c>
      <c r="D78" s="26" t="s">
        <v>84</v>
      </c>
      <c r="E78" s="113">
        <v>92</v>
      </c>
      <c r="F78" s="27"/>
      <c r="G78" s="28">
        <f t="shared" si="1"/>
        <v>0</v>
      </c>
    </row>
    <row r="79" spans="1:7" s="22" customFormat="1" ht="24" customHeight="1" x14ac:dyDescent="0.15">
      <c r="A79" s="23">
        <v>77</v>
      </c>
      <c r="B79" s="36" t="s">
        <v>105</v>
      </c>
      <c r="C79" s="37" t="s">
        <v>112</v>
      </c>
      <c r="D79" s="26" t="s">
        <v>84</v>
      </c>
      <c r="E79" s="113">
        <v>92</v>
      </c>
      <c r="F79" s="27"/>
      <c r="G79" s="28">
        <f t="shared" si="1"/>
        <v>0</v>
      </c>
    </row>
    <row r="80" spans="1:7" s="22" customFormat="1" ht="24" customHeight="1" x14ac:dyDescent="0.15">
      <c r="A80" s="23">
        <v>78</v>
      </c>
      <c r="B80" s="36" t="s">
        <v>113</v>
      </c>
      <c r="C80" s="32" t="s">
        <v>114</v>
      </c>
      <c r="D80" s="26" t="s">
        <v>84</v>
      </c>
      <c r="E80" s="113">
        <v>77</v>
      </c>
      <c r="F80" s="27"/>
      <c r="G80" s="28">
        <f t="shared" si="1"/>
        <v>0</v>
      </c>
    </row>
    <row r="81" spans="1:7" s="22" customFormat="1" ht="24" customHeight="1" x14ac:dyDescent="0.15">
      <c r="A81" s="23">
        <v>79</v>
      </c>
      <c r="B81" s="36" t="s">
        <v>113</v>
      </c>
      <c r="C81" s="32" t="s">
        <v>115</v>
      </c>
      <c r="D81" s="26" t="s">
        <v>84</v>
      </c>
      <c r="E81" s="113">
        <v>77</v>
      </c>
      <c r="F81" s="27"/>
      <c r="G81" s="28">
        <f t="shared" si="1"/>
        <v>0</v>
      </c>
    </row>
    <row r="82" spans="1:7" s="22" customFormat="1" ht="24" customHeight="1" x14ac:dyDescent="0.15">
      <c r="A82" s="23">
        <v>80</v>
      </c>
      <c r="B82" s="36" t="s">
        <v>113</v>
      </c>
      <c r="C82" s="32" t="s">
        <v>116</v>
      </c>
      <c r="D82" s="26" t="s">
        <v>84</v>
      </c>
      <c r="E82" s="113">
        <v>560</v>
      </c>
      <c r="F82" s="27"/>
      <c r="G82" s="28">
        <f t="shared" si="1"/>
        <v>0</v>
      </c>
    </row>
    <row r="83" spans="1:7" s="22" customFormat="1" ht="24" customHeight="1" x14ac:dyDescent="0.15">
      <c r="A83" s="23">
        <v>81</v>
      </c>
      <c r="B83" s="36" t="s">
        <v>117</v>
      </c>
      <c r="C83" s="32" t="s">
        <v>118</v>
      </c>
      <c r="D83" s="26" t="s">
        <v>119</v>
      </c>
      <c r="E83" s="113">
        <v>257</v>
      </c>
      <c r="F83" s="27"/>
      <c r="G83" s="28">
        <f t="shared" si="1"/>
        <v>0</v>
      </c>
    </row>
    <row r="84" spans="1:7" s="22" customFormat="1" ht="24" customHeight="1" x14ac:dyDescent="0.15">
      <c r="A84" s="23">
        <v>82</v>
      </c>
      <c r="B84" s="36" t="s">
        <v>117</v>
      </c>
      <c r="C84" s="32" t="s">
        <v>120</v>
      </c>
      <c r="D84" s="26" t="s">
        <v>119</v>
      </c>
      <c r="E84" s="113">
        <v>257</v>
      </c>
      <c r="F84" s="27"/>
      <c r="G84" s="28">
        <f t="shared" si="1"/>
        <v>0</v>
      </c>
    </row>
    <row r="85" spans="1:7" s="22" customFormat="1" ht="24" customHeight="1" x14ac:dyDescent="0.15">
      <c r="A85" s="23">
        <v>83</v>
      </c>
      <c r="B85" s="36" t="s">
        <v>117</v>
      </c>
      <c r="C85" s="32" t="s">
        <v>121</v>
      </c>
      <c r="D85" s="26" t="s">
        <v>119</v>
      </c>
      <c r="E85" s="113">
        <v>257</v>
      </c>
      <c r="F85" s="27"/>
      <c r="G85" s="28">
        <f t="shared" si="1"/>
        <v>0</v>
      </c>
    </row>
    <row r="86" spans="1:7" s="22" customFormat="1" ht="24" customHeight="1" x14ac:dyDescent="0.15">
      <c r="A86" s="23">
        <v>84</v>
      </c>
      <c r="B86" s="36" t="s">
        <v>117</v>
      </c>
      <c r="C86" s="32" t="s">
        <v>122</v>
      </c>
      <c r="D86" s="26" t="s">
        <v>119</v>
      </c>
      <c r="E86" s="113">
        <v>257</v>
      </c>
      <c r="F86" s="27"/>
      <c r="G86" s="28">
        <f t="shared" si="1"/>
        <v>0</v>
      </c>
    </row>
    <row r="87" spans="1:7" s="22" customFormat="1" ht="24" customHeight="1" x14ac:dyDescent="0.15">
      <c r="A87" s="23">
        <v>85</v>
      </c>
      <c r="B87" s="36" t="s">
        <v>117</v>
      </c>
      <c r="C87" s="32" t="s">
        <v>123</v>
      </c>
      <c r="D87" s="26" t="s">
        <v>119</v>
      </c>
      <c r="E87" s="113">
        <v>257</v>
      </c>
      <c r="F87" s="27"/>
      <c r="G87" s="28">
        <f t="shared" si="1"/>
        <v>0</v>
      </c>
    </row>
    <row r="88" spans="1:7" s="22" customFormat="1" ht="24" customHeight="1" x14ac:dyDescent="0.15">
      <c r="A88" s="23">
        <v>86</v>
      </c>
      <c r="B88" s="36" t="s">
        <v>117</v>
      </c>
      <c r="C88" s="32" t="s">
        <v>124</v>
      </c>
      <c r="D88" s="26" t="s">
        <v>119</v>
      </c>
      <c r="E88" s="113">
        <v>257</v>
      </c>
      <c r="F88" s="27"/>
      <c r="G88" s="28">
        <f t="shared" si="1"/>
        <v>0</v>
      </c>
    </row>
    <row r="89" spans="1:7" s="22" customFormat="1" ht="24" customHeight="1" x14ac:dyDescent="0.15">
      <c r="A89" s="23">
        <v>87</v>
      </c>
      <c r="B89" s="38" t="s">
        <v>125</v>
      </c>
      <c r="C89" s="37" t="s">
        <v>126</v>
      </c>
      <c r="D89" s="26" t="s">
        <v>119</v>
      </c>
      <c r="E89" s="113">
        <v>1699</v>
      </c>
      <c r="F89" s="27"/>
      <c r="G89" s="28">
        <f t="shared" si="1"/>
        <v>0</v>
      </c>
    </row>
    <row r="90" spans="1:7" s="22" customFormat="1" ht="24" customHeight="1" x14ac:dyDescent="0.15">
      <c r="A90" s="23">
        <v>88</v>
      </c>
      <c r="B90" s="38" t="s">
        <v>125</v>
      </c>
      <c r="C90" s="32" t="s">
        <v>127</v>
      </c>
      <c r="D90" s="26" t="s">
        <v>119</v>
      </c>
      <c r="E90" s="113">
        <v>1936</v>
      </c>
      <c r="F90" s="27"/>
      <c r="G90" s="28">
        <f t="shared" si="1"/>
        <v>0</v>
      </c>
    </row>
    <row r="91" spans="1:7" s="22" customFormat="1" ht="24" customHeight="1" x14ac:dyDescent="0.15">
      <c r="A91" s="23">
        <v>89</v>
      </c>
      <c r="B91" s="38" t="s">
        <v>125</v>
      </c>
      <c r="C91" s="37" t="s">
        <v>128</v>
      </c>
      <c r="D91" s="26" t="s">
        <v>119</v>
      </c>
      <c r="E91" s="113">
        <v>1699</v>
      </c>
      <c r="F91" s="27"/>
      <c r="G91" s="28">
        <f t="shared" si="1"/>
        <v>0</v>
      </c>
    </row>
    <row r="92" spans="1:7" s="22" customFormat="1" ht="24" customHeight="1" x14ac:dyDescent="0.15">
      <c r="A92" s="23">
        <v>90</v>
      </c>
      <c r="B92" s="38" t="s">
        <v>125</v>
      </c>
      <c r="C92" s="32" t="s">
        <v>129</v>
      </c>
      <c r="D92" s="26" t="s">
        <v>119</v>
      </c>
      <c r="E92" s="113">
        <v>1936</v>
      </c>
      <c r="F92" s="27"/>
      <c r="G92" s="28">
        <f t="shared" si="1"/>
        <v>0</v>
      </c>
    </row>
    <row r="93" spans="1:7" s="22" customFormat="1" ht="24" customHeight="1" x14ac:dyDescent="0.15">
      <c r="A93" s="23">
        <v>91</v>
      </c>
      <c r="B93" s="38" t="s">
        <v>125</v>
      </c>
      <c r="C93" s="32" t="s">
        <v>130</v>
      </c>
      <c r="D93" s="26" t="s">
        <v>119</v>
      </c>
      <c r="E93" s="113">
        <v>1699</v>
      </c>
      <c r="F93" s="27"/>
      <c r="G93" s="28">
        <f t="shared" si="1"/>
        <v>0</v>
      </c>
    </row>
    <row r="94" spans="1:7" s="22" customFormat="1" ht="24" customHeight="1" x14ac:dyDescent="0.15">
      <c r="A94" s="23">
        <v>92</v>
      </c>
      <c r="B94" s="38" t="s">
        <v>125</v>
      </c>
      <c r="C94" s="32" t="s">
        <v>131</v>
      </c>
      <c r="D94" s="26" t="s">
        <v>119</v>
      </c>
      <c r="E94" s="113">
        <v>1056</v>
      </c>
      <c r="F94" s="27"/>
      <c r="G94" s="28">
        <f t="shared" si="1"/>
        <v>0</v>
      </c>
    </row>
    <row r="95" spans="1:7" s="22" customFormat="1" ht="24" customHeight="1" x14ac:dyDescent="0.15">
      <c r="A95" s="23">
        <v>93</v>
      </c>
      <c r="B95" s="38" t="s">
        <v>125</v>
      </c>
      <c r="C95" s="32" t="s">
        <v>132</v>
      </c>
      <c r="D95" s="26" t="s">
        <v>119</v>
      </c>
      <c r="E95" s="113">
        <v>1936</v>
      </c>
      <c r="F95" s="27"/>
      <c r="G95" s="28">
        <f t="shared" si="1"/>
        <v>0</v>
      </c>
    </row>
    <row r="96" spans="1:7" s="22" customFormat="1" ht="24" x14ac:dyDescent="0.15">
      <c r="A96" s="23">
        <v>94</v>
      </c>
      <c r="B96" s="39" t="s">
        <v>133</v>
      </c>
      <c r="C96" s="39" t="s">
        <v>134</v>
      </c>
      <c r="D96" s="35" t="s">
        <v>135</v>
      </c>
      <c r="E96" s="114">
        <v>6518</v>
      </c>
      <c r="F96" s="27"/>
      <c r="G96" s="28">
        <f t="shared" si="1"/>
        <v>0</v>
      </c>
    </row>
    <row r="97" spans="1:7" s="22" customFormat="1" ht="24" customHeight="1" x14ac:dyDescent="0.15">
      <c r="A97" s="23">
        <v>95</v>
      </c>
      <c r="B97" s="33" t="s">
        <v>133</v>
      </c>
      <c r="C97" s="34" t="s">
        <v>136</v>
      </c>
      <c r="D97" s="35" t="s">
        <v>135</v>
      </c>
      <c r="E97" s="114">
        <v>4528</v>
      </c>
      <c r="F97" s="27"/>
      <c r="G97" s="28">
        <f t="shared" si="1"/>
        <v>0</v>
      </c>
    </row>
    <row r="98" spans="1:7" s="22" customFormat="1" ht="24" customHeight="1" x14ac:dyDescent="0.15">
      <c r="A98" s="23">
        <v>96</v>
      </c>
      <c r="B98" s="31" t="s">
        <v>137</v>
      </c>
      <c r="C98" s="32" t="s">
        <v>138</v>
      </c>
      <c r="D98" s="26" t="s">
        <v>73</v>
      </c>
      <c r="E98" s="113">
        <v>268</v>
      </c>
      <c r="F98" s="27"/>
      <c r="G98" s="28">
        <f t="shared" si="1"/>
        <v>0</v>
      </c>
    </row>
    <row r="99" spans="1:7" s="22" customFormat="1" ht="24" customHeight="1" x14ac:dyDescent="0.15">
      <c r="A99" s="23">
        <v>97</v>
      </c>
      <c r="B99" s="31" t="s">
        <v>137</v>
      </c>
      <c r="C99" s="32" t="s">
        <v>139</v>
      </c>
      <c r="D99" s="26" t="s">
        <v>73</v>
      </c>
      <c r="E99" s="113">
        <v>268</v>
      </c>
      <c r="F99" s="27"/>
      <c r="G99" s="28">
        <f t="shared" si="1"/>
        <v>0</v>
      </c>
    </row>
    <row r="100" spans="1:7" s="22" customFormat="1" ht="24" customHeight="1" x14ac:dyDescent="0.15">
      <c r="A100" s="23">
        <v>98</v>
      </c>
      <c r="B100" s="31" t="s">
        <v>137</v>
      </c>
      <c r="C100" s="32" t="s">
        <v>140</v>
      </c>
      <c r="D100" s="26" t="s">
        <v>73</v>
      </c>
      <c r="E100" s="113">
        <v>191</v>
      </c>
      <c r="F100" s="27"/>
      <c r="G100" s="28">
        <f t="shared" si="1"/>
        <v>0</v>
      </c>
    </row>
    <row r="101" spans="1:7" s="22" customFormat="1" ht="24" customHeight="1" x14ac:dyDescent="0.15">
      <c r="A101" s="23">
        <v>99</v>
      </c>
      <c r="B101" s="31" t="s">
        <v>141</v>
      </c>
      <c r="C101" s="32" t="s">
        <v>142</v>
      </c>
      <c r="D101" s="26" t="s">
        <v>73</v>
      </c>
      <c r="E101" s="113">
        <v>474</v>
      </c>
      <c r="F101" s="27"/>
      <c r="G101" s="28">
        <f t="shared" si="1"/>
        <v>0</v>
      </c>
    </row>
    <row r="102" spans="1:7" s="22" customFormat="1" ht="24" customHeight="1" x14ac:dyDescent="0.15">
      <c r="A102" s="23">
        <v>100</v>
      </c>
      <c r="B102" s="31" t="s">
        <v>141</v>
      </c>
      <c r="C102" s="32" t="s">
        <v>143</v>
      </c>
      <c r="D102" s="26" t="s">
        <v>73</v>
      </c>
      <c r="E102" s="113">
        <v>591</v>
      </c>
      <c r="F102" s="27"/>
      <c r="G102" s="28">
        <f t="shared" si="1"/>
        <v>0</v>
      </c>
    </row>
    <row r="103" spans="1:7" s="22" customFormat="1" ht="24" customHeight="1" x14ac:dyDescent="0.15">
      <c r="A103" s="23">
        <v>101</v>
      </c>
      <c r="B103" s="36" t="s">
        <v>144</v>
      </c>
      <c r="C103" s="37" t="s">
        <v>145</v>
      </c>
      <c r="D103" s="26" t="s">
        <v>82</v>
      </c>
      <c r="E103" s="113">
        <v>319</v>
      </c>
      <c r="F103" s="27"/>
      <c r="G103" s="28">
        <f t="shared" si="1"/>
        <v>0</v>
      </c>
    </row>
    <row r="104" spans="1:7" s="22" customFormat="1" ht="24" customHeight="1" x14ac:dyDescent="0.15">
      <c r="A104" s="23">
        <v>102</v>
      </c>
      <c r="B104" s="36" t="s">
        <v>146</v>
      </c>
      <c r="C104" s="30" t="s">
        <v>147</v>
      </c>
      <c r="D104" s="26" t="s">
        <v>84</v>
      </c>
      <c r="E104" s="113">
        <v>53</v>
      </c>
      <c r="F104" s="27"/>
      <c r="G104" s="28">
        <f t="shared" si="1"/>
        <v>0</v>
      </c>
    </row>
    <row r="105" spans="1:7" s="22" customFormat="1" ht="24" customHeight="1" x14ac:dyDescent="0.15">
      <c r="A105" s="23">
        <v>103</v>
      </c>
      <c r="B105" s="36" t="s">
        <v>148</v>
      </c>
      <c r="C105" s="37" t="s">
        <v>149</v>
      </c>
      <c r="D105" s="26" t="s">
        <v>84</v>
      </c>
      <c r="E105" s="113">
        <v>77</v>
      </c>
      <c r="F105" s="27"/>
      <c r="G105" s="28">
        <f t="shared" si="1"/>
        <v>0</v>
      </c>
    </row>
    <row r="106" spans="1:7" s="22" customFormat="1" ht="24" customHeight="1" x14ac:dyDescent="0.15">
      <c r="A106" s="23">
        <v>104</v>
      </c>
      <c r="B106" s="33" t="s">
        <v>150</v>
      </c>
      <c r="C106" s="34" t="s">
        <v>151</v>
      </c>
      <c r="D106" s="35" t="s">
        <v>84</v>
      </c>
      <c r="E106" s="114">
        <v>332</v>
      </c>
      <c r="F106" s="27"/>
      <c r="G106" s="28">
        <f t="shared" si="1"/>
        <v>0</v>
      </c>
    </row>
    <row r="107" spans="1:7" s="22" customFormat="1" ht="24" customHeight="1" x14ac:dyDescent="0.15">
      <c r="A107" s="23">
        <v>105</v>
      </c>
      <c r="B107" s="31" t="s">
        <v>152</v>
      </c>
      <c r="C107" s="32" t="s">
        <v>153</v>
      </c>
      <c r="D107" s="26" t="s">
        <v>154</v>
      </c>
      <c r="E107" s="113">
        <v>60</v>
      </c>
      <c r="F107" s="27"/>
      <c r="G107" s="28">
        <f t="shared" si="1"/>
        <v>0</v>
      </c>
    </row>
    <row r="108" spans="1:7" s="22" customFormat="1" ht="24" customHeight="1" x14ac:dyDescent="0.15">
      <c r="A108" s="23">
        <v>106</v>
      </c>
      <c r="B108" s="31" t="s">
        <v>155</v>
      </c>
      <c r="C108" s="32" t="s">
        <v>156</v>
      </c>
      <c r="D108" s="26" t="s">
        <v>154</v>
      </c>
      <c r="E108" s="113">
        <v>316</v>
      </c>
      <c r="F108" s="27"/>
      <c r="G108" s="28">
        <f t="shared" si="1"/>
        <v>0</v>
      </c>
    </row>
    <row r="109" spans="1:7" s="22" customFormat="1" ht="24" customHeight="1" x14ac:dyDescent="0.15">
      <c r="A109" s="23">
        <v>107</v>
      </c>
      <c r="B109" s="31" t="s">
        <v>157</v>
      </c>
      <c r="C109" s="32" t="s">
        <v>158</v>
      </c>
      <c r="D109" s="26" t="s">
        <v>154</v>
      </c>
      <c r="E109" s="113">
        <v>157</v>
      </c>
      <c r="F109" s="27"/>
      <c r="G109" s="28">
        <f t="shared" si="1"/>
        <v>0</v>
      </c>
    </row>
    <row r="110" spans="1:7" s="22" customFormat="1" ht="24" customHeight="1" x14ac:dyDescent="0.15">
      <c r="A110" s="23">
        <v>108</v>
      </c>
      <c r="B110" s="31" t="s">
        <v>159</v>
      </c>
      <c r="C110" s="32" t="s">
        <v>160</v>
      </c>
      <c r="D110" s="26" t="s">
        <v>154</v>
      </c>
      <c r="E110" s="113">
        <v>420</v>
      </c>
      <c r="F110" s="27"/>
      <c r="G110" s="28">
        <f t="shared" si="1"/>
        <v>0</v>
      </c>
    </row>
    <row r="111" spans="1:7" s="22" customFormat="1" ht="24" customHeight="1" x14ac:dyDescent="0.15">
      <c r="A111" s="23">
        <v>109</v>
      </c>
      <c r="B111" s="31" t="s">
        <v>161</v>
      </c>
      <c r="C111" s="32" t="s">
        <v>162</v>
      </c>
      <c r="D111" s="26" t="s">
        <v>73</v>
      </c>
      <c r="E111" s="113">
        <v>166</v>
      </c>
      <c r="F111" s="27"/>
      <c r="G111" s="28">
        <f t="shared" si="1"/>
        <v>0</v>
      </c>
    </row>
    <row r="112" spans="1:7" s="22" customFormat="1" ht="24" customHeight="1" x14ac:dyDescent="0.15">
      <c r="A112" s="23">
        <v>110</v>
      </c>
      <c r="B112" s="31" t="s">
        <v>161</v>
      </c>
      <c r="C112" s="32" t="s">
        <v>163</v>
      </c>
      <c r="D112" s="26" t="s">
        <v>73</v>
      </c>
      <c r="E112" s="113">
        <v>166</v>
      </c>
      <c r="F112" s="27"/>
      <c r="G112" s="28">
        <f t="shared" si="1"/>
        <v>0</v>
      </c>
    </row>
    <row r="113" spans="1:7" s="22" customFormat="1" ht="24" customHeight="1" x14ac:dyDescent="0.15">
      <c r="A113" s="23">
        <v>111</v>
      </c>
      <c r="B113" s="31" t="s">
        <v>161</v>
      </c>
      <c r="C113" s="32" t="s">
        <v>164</v>
      </c>
      <c r="D113" s="26" t="s">
        <v>73</v>
      </c>
      <c r="E113" s="113">
        <v>166</v>
      </c>
      <c r="F113" s="27"/>
      <c r="G113" s="28">
        <f t="shared" si="1"/>
        <v>0</v>
      </c>
    </row>
    <row r="114" spans="1:7" s="22" customFormat="1" ht="24" customHeight="1" x14ac:dyDescent="0.15">
      <c r="A114" s="23">
        <v>112</v>
      </c>
      <c r="B114" s="31" t="s">
        <v>165</v>
      </c>
      <c r="C114" s="32" t="s">
        <v>166</v>
      </c>
      <c r="D114" s="26" t="s">
        <v>154</v>
      </c>
      <c r="E114" s="113">
        <v>242</v>
      </c>
      <c r="F114" s="27"/>
      <c r="G114" s="28">
        <f t="shared" si="1"/>
        <v>0</v>
      </c>
    </row>
    <row r="115" spans="1:7" s="22" customFormat="1" ht="24" customHeight="1" x14ac:dyDescent="0.15">
      <c r="A115" s="23">
        <v>113</v>
      </c>
      <c r="B115" s="36" t="s">
        <v>167</v>
      </c>
      <c r="C115" s="32" t="s">
        <v>168</v>
      </c>
      <c r="D115" s="26" t="s">
        <v>169</v>
      </c>
      <c r="E115" s="113">
        <v>110</v>
      </c>
      <c r="F115" s="27"/>
      <c r="G115" s="28">
        <f t="shared" si="1"/>
        <v>0</v>
      </c>
    </row>
    <row r="116" spans="1:7" s="22" customFormat="1" ht="24" customHeight="1" x14ac:dyDescent="0.15">
      <c r="A116" s="23">
        <v>114</v>
      </c>
      <c r="B116" s="33" t="s">
        <v>170</v>
      </c>
      <c r="C116" s="34" t="s">
        <v>171</v>
      </c>
      <c r="D116" s="35" t="s">
        <v>42</v>
      </c>
      <c r="E116" s="114">
        <v>202</v>
      </c>
      <c r="F116" s="27"/>
      <c r="G116" s="28">
        <f t="shared" si="1"/>
        <v>0</v>
      </c>
    </row>
    <row r="117" spans="1:7" s="22" customFormat="1" ht="24" customHeight="1" x14ac:dyDescent="0.15">
      <c r="A117" s="23">
        <v>115</v>
      </c>
      <c r="B117" s="36" t="s">
        <v>172</v>
      </c>
      <c r="C117" s="32" t="s">
        <v>173</v>
      </c>
      <c r="D117" s="26" t="s">
        <v>169</v>
      </c>
      <c r="E117" s="113">
        <v>501</v>
      </c>
      <c r="F117" s="27"/>
      <c r="G117" s="28">
        <f t="shared" si="1"/>
        <v>0</v>
      </c>
    </row>
    <row r="118" spans="1:7" s="22" customFormat="1" ht="24" customHeight="1" x14ac:dyDescent="0.15">
      <c r="A118" s="23">
        <v>116</v>
      </c>
      <c r="B118" s="36" t="s">
        <v>174</v>
      </c>
      <c r="C118" s="32" t="s">
        <v>175</v>
      </c>
      <c r="D118" s="26" t="s">
        <v>169</v>
      </c>
      <c r="E118" s="113">
        <v>176</v>
      </c>
      <c r="F118" s="27"/>
      <c r="G118" s="28">
        <f t="shared" si="1"/>
        <v>0</v>
      </c>
    </row>
    <row r="119" spans="1:7" s="22" customFormat="1" ht="24" customHeight="1" x14ac:dyDescent="0.15">
      <c r="A119" s="23">
        <v>117</v>
      </c>
      <c r="B119" s="36" t="s">
        <v>176</v>
      </c>
      <c r="C119" s="32" t="s">
        <v>177</v>
      </c>
      <c r="D119" s="26" t="s">
        <v>169</v>
      </c>
      <c r="E119" s="113">
        <v>44</v>
      </c>
      <c r="F119" s="27"/>
      <c r="G119" s="28">
        <f t="shared" si="1"/>
        <v>0</v>
      </c>
    </row>
    <row r="120" spans="1:7" s="22" customFormat="1" ht="24" customHeight="1" x14ac:dyDescent="0.15">
      <c r="A120" s="23">
        <v>118</v>
      </c>
      <c r="B120" s="39" t="s">
        <v>178</v>
      </c>
      <c r="C120" s="34" t="s">
        <v>179</v>
      </c>
      <c r="D120" s="35" t="s">
        <v>169</v>
      </c>
      <c r="E120" s="114">
        <v>279</v>
      </c>
      <c r="F120" s="27"/>
      <c r="G120" s="28">
        <f t="shared" si="1"/>
        <v>0</v>
      </c>
    </row>
    <row r="121" spans="1:7" s="22" customFormat="1" ht="24" customHeight="1" x14ac:dyDescent="0.15">
      <c r="A121" s="23">
        <v>119</v>
      </c>
      <c r="B121" s="31" t="s">
        <v>180</v>
      </c>
      <c r="C121" s="32" t="s">
        <v>181</v>
      </c>
      <c r="D121" s="40" t="s">
        <v>37</v>
      </c>
      <c r="E121" s="113">
        <v>1068</v>
      </c>
      <c r="F121" s="27"/>
      <c r="G121" s="28">
        <f t="shared" si="1"/>
        <v>0</v>
      </c>
    </row>
    <row r="122" spans="1:7" s="22" customFormat="1" ht="24" customHeight="1" x14ac:dyDescent="0.15">
      <c r="A122" s="23">
        <v>120</v>
      </c>
      <c r="B122" s="33" t="s">
        <v>182</v>
      </c>
      <c r="C122" s="34" t="s">
        <v>183</v>
      </c>
      <c r="D122" s="35" t="s">
        <v>169</v>
      </c>
      <c r="E122" s="114">
        <v>116</v>
      </c>
      <c r="F122" s="27"/>
      <c r="G122" s="28">
        <f t="shared" si="1"/>
        <v>0</v>
      </c>
    </row>
    <row r="123" spans="1:7" s="22" customFormat="1" ht="24" customHeight="1" x14ac:dyDescent="0.15">
      <c r="A123" s="23">
        <v>121</v>
      </c>
      <c r="B123" s="36" t="s">
        <v>184</v>
      </c>
      <c r="C123" s="32" t="s">
        <v>185</v>
      </c>
      <c r="D123" s="26" t="s">
        <v>84</v>
      </c>
      <c r="E123" s="113">
        <v>193</v>
      </c>
      <c r="F123" s="27"/>
      <c r="G123" s="28">
        <f t="shared" si="1"/>
        <v>0</v>
      </c>
    </row>
    <row r="124" spans="1:7" s="22" customFormat="1" ht="24" customHeight="1" x14ac:dyDescent="0.15">
      <c r="A124" s="23">
        <v>122</v>
      </c>
      <c r="B124" s="33" t="s">
        <v>186</v>
      </c>
      <c r="C124" s="32" t="s">
        <v>187</v>
      </c>
      <c r="D124" s="40" t="s">
        <v>154</v>
      </c>
      <c r="E124" s="113">
        <v>125</v>
      </c>
      <c r="F124" s="27"/>
      <c r="G124" s="28">
        <f t="shared" si="1"/>
        <v>0</v>
      </c>
    </row>
    <row r="125" spans="1:7" s="22" customFormat="1" ht="24" customHeight="1" x14ac:dyDescent="0.15">
      <c r="A125" s="23">
        <v>123</v>
      </c>
      <c r="B125" s="33" t="s">
        <v>186</v>
      </c>
      <c r="C125" s="37" t="s">
        <v>188</v>
      </c>
      <c r="D125" s="40" t="s">
        <v>154</v>
      </c>
      <c r="E125" s="113">
        <v>937</v>
      </c>
      <c r="F125" s="27"/>
      <c r="G125" s="28">
        <f t="shared" si="1"/>
        <v>0</v>
      </c>
    </row>
    <row r="126" spans="1:7" s="22" customFormat="1" ht="24" customHeight="1" x14ac:dyDescent="0.15">
      <c r="A126" s="23">
        <v>124</v>
      </c>
      <c r="B126" s="33" t="s">
        <v>186</v>
      </c>
      <c r="C126" s="34" t="s">
        <v>189</v>
      </c>
      <c r="D126" s="40" t="s">
        <v>154</v>
      </c>
      <c r="E126" s="114">
        <v>304</v>
      </c>
      <c r="F126" s="27"/>
      <c r="G126" s="28">
        <f t="shared" si="1"/>
        <v>0</v>
      </c>
    </row>
    <row r="127" spans="1:7" s="22" customFormat="1" ht="24" customHeight="1" x14ac:dyDescent="0.15">
      <c r="A127" s="23">
        <v>125</v>
      </c>
      <c r="B127" s="36" t="s">
        <v>190</v>
      </c>
      <c r="C127" s="32" t="s">
        <v>191</v>
      </c>
      <c r="D127" s="26" t="s">
        <v>63</v>
      </c>
      <c r="E127" s="113">
        <v>2478</v>
      </c>
      <c r="F127" s="27"/>
      <c r="G127" s="28">
        <f t="shared" si="1"/>
        <v>0</v>
      </c>
    </row>
    <row r="128" spans="1:7" s="22" customFormat="1" ht="24" customHeight="1" x14ac:dyDescent="0.15">
      <c r="A128" s="23">
        <v>126</v>
      </c>
      <c r="B128" s="36" t="s">
        <v>192</v>
      </c>
      <c r="C128" s="32" t="s">
        <v>193</v>
      </c>
      <c r="D128" s="26" t="s">
        <v>84</v>
      </c>
      <c r="E128" s="113">
        <v>348</v>
      </c>
      <c r="F128" s="27"/>
      <c r="G128" s="28">
        <f t="shared" si="1"/>
        <v>0</v>
      </c>
    </row>
    <row r="129" spans="1:7" s="22" customFormat="1" ht="24" customHeight="1" x14ac:dyDescent="0.15">
      <c r="A129" s="23">
        <v>127</v>
      </c>
      <c r="B129" s="36" t="s">
        <v>194</v>
      </c>
      <c r="C129" s="32" t="s">
        <v>195</v>
      </c>
      <c r="D129" s="40" t="s">
        <v>135</v>
      </c>
      <c r="E129" s="113">
        <v>263</v>
      </c>
      <c r="F129" s="27"/>
      <c r="G129" s="28">
        <f t="shared" si="1"/>
        <v>0</v>
      </c>
    </row>
    <row r="130" spans="1:7" s="22" customFormat="1" ht="24" customHeight="1" x14ac:dyDescent="0.15">
      <c r="A130" s="23">
        <v>128</v>
      </c>
      <c r="B130" s="36" t="s">
        <v>196</v>
      </c>
      <c r="C130" s="30" t="s">
        <v>197</v>
      </c>
      <c r="D130" s="26" t="s">
        <v>154</v>
      </c>
      <c r="E130" s="113">
        <v>214</v>
      </c>
      <c r="F130" s="27"/>
      <c r="G130" s="28">
        <f t="shared" si="1"/>
        <v>0</v>
      </c>
    </row>
    <row r="131" spans="1:7" s="22" customFormat="1" ht="24" customHeight="1" x14ac:dyDescent="0.15">
      <c r="A131" s="23">
        <v>129</v>
      </c>
      <c r="B131" s="31" t="s">
        <v>198</v>
      </c>
      <c r="C131" s="37" t="s">
        <v>199</v>
      </c>
      <c r="D131" s="26" t="s">
        <v>154</v>
      </c>
      <c r="E131" s="113">
        <v>443</v>
      </c>
      <c r="F131" s="27"/>
      <c r="G131" s="28">
        <f t="shared" ref="G131:G194" si="2">E131*F131</f>
        <v>0</v>
      </c>
    </row>
    <row r="132" spans="1:7" s="22" customFormat="1" ht="24" customHeight="1" x14ac:dyDescent="0.15">
      <c r="A132" s="23">
        <v>130</v>
      </c>
      <c r="B132" s="31" t="s">
        <v>198</v>
      </c>
      <c r="C132" s="37" t="s">
        <v>200</v>
      </c>
      <c r="D132" s="26" t="s">
        <v>154</v>
      </c>
      <c r="E132" s="113">
        <v>443</v>
      </c>
      <c r="F132" s="27"/>
      <c r="G132" s="28">
        <f t="shared" si="2"/>
        <v>0</v>
      </c>
    </row>
    <row r="133" spans="1:7" s="22" customFormat="1" ht="24" customHeight="1" x14ac:dyDescent="0.15">
      <c r="A133" s="23">
        <v>131</v>
      </c>
      <c r="B133" s="31" t="s">
        <v>201</v>
      </c>
      <c r="C133" s="37" t="s">
        <v>202</v>
      </c>
      <c r="D133" s="26" t="s">
        <v>154</v>
      </c>
      <c r="E133" s="113">
        <v>443</v>
      </c>
      <c r="F133" s="27"/>
      <c r="G133" s="28">
        <f t="shared" si="2"/>
        <v>0</v>
      </c>
    </row>
    <row r="134" spans="1:7" s="22" customFormat="1" ht="24" customHeight="1" x14ac:dyDescent="0.15">
      <c r="A134" s="23">
        <v>132</v>
      </c>
      <c r="B134" s="31" t="s">
        <v>201</v>
      </c>
      <c r="C134" s="37" t="s">
        <v>203</v>
      </c>
      <c r="D134" s="26" t="s">
        <v>154</v>
      </c>
      <c r="E134" s="113">
        <v>443</v>
      </c>
      <c r="F134" s="27"/>
      <c r="G134" s="28">
        <f t="shared" si="2"/>
        <v>0</v>
      </c>
    </row>
    <row r="135" spans="1:7" s="22" customFormat="1" ht="24" customHeight="1" x14ac:dyDescent="0.15">
      <c r="A135" s="23">
        <v>133</v>
      </c>
      <c r="B135" s="31" t="s">
        <v>201</v>
      </c>
      <c r="C135" s="37" t="s">
        <v>204</v>
      </c>
      <c r="D135" s="26" t="s">
        <v>154</v>
      </c>
      <c r="E135" s="113">
        <v>443</v>
      </c>
      <c r="F135" s="27"/>
      <c r="G135" s="28">
        <f t="shared" si="2"/>
        <v>0</v>
      </c>
    </row>
    <row r="136" spans="1:7" s="22" customFormat="1" ht="24" customHeight="1" x14ac:dyDescent="0.15">
      <c r="A136" s="23">
        <v>134</v>
      </c>
      <c r="B136" s="33" t="s">
        <v>205</v>
      </c>
      <c r="C136" s="34" t="s">
        <v>206</v>
      </c>
      <c r="D136" s="35" t="s">
        <v>207</v>
      </c>
      <c r="E136" s="114">
        <v>124</v>
      </c>
      <c r="F136" s="27"/>
      <c r="G136" s="28">
        <f t="shared" si="2"/>
        <v>0</v>
      </c>
    </row>
    <row r="137" spans="1:7" s="22" customFormat="1" ht="24" customHeight="1" x14ac:dyDescent="0.15">
      <c r="A137" s="23">
        <v>135</v>
      </c>
      <c r="B137" s="33" t="s">
        <v>205</v>
      </c>
      <c r="C137" s="34" t="s">
        <v>208</v>
      </c>
      <c r="D137" s="35" t="s">
        <v>207</v>
      </c>
      <c r="E137" s="114">
        <v>124</v>
      </c>
      <c r="F137" s="27"/>
      <c r="G137" s="28">
        <f t="shared" si="2"/>
        <v>0</v>
      </c>
    </row>
    <row r="138" spans="1:7" s="22" customFormat="1" ht="24" customHeight="1" x14ac:dyDescent="0.15">
      <c r="A138" s="23">
        <v>136</v>
      </c>
      <c r="B138" s="33" t="s">
        <v>205</v>
      </c>
      <c r="C138" s="34" t="s">
        <v>209</v>
      </c>
      <c r="D138" s="35" t="s">
        <v>207</v>
      </c>
      <c r="E138" s="114">
        <v>124</v>
      </c>
      <c r="F138" s="27"/>
      <c r="G138" s="28">
        <f t="shared" si="2"/>
        <v>0</v>
      </c>
    </row>
    <row r="139" spans="1:7" s="22" customFormat="1" ht="24" customHeight="1" x14ac:dyDescent="0.15">
      <c r="A139" s="23">
        <v>137</v>
      </c>
      <c r="B139" s="31" t="s">
        <v>210</v>
      </c>
      <c r="C139" s="32" t="s">
        <v>211</v>
      </c>
      <c r="D139" s="40" t="s">
        <v>154</v>
      </c>
      <c r="E139" s="113">
        <v>1300</v>
      </c>
      <c r="F139" s="27"/>
      <c r="G139" s="28">
        <f t="shared" si="2"/>
        <v>0</v>
      </c>
    </row>
    <row r="140" spans="1:7" s="22" customFormat="1" ht="24" customHeight="1" x14ac:dyDescent="0.15">
      <c r="A140" s="23">
        <v>138</v>
      </c>
      <c r="B140" s="36" t="s">
        <v>212</v>
      </c>
      <c r="C140" s="37" t="s">
        <v>213</v>
      </c>
      <c r="D140" s="26" t="s">
        <v>154</v>
      </c>
      <c r="E140" s="113">
        <v>273</v>
      </c>
      <c r="F140" s="27"/>
      <c r="G140" s="28">
        <f t="shared" si="2"/>
        <v>0</v>
      </c>
    </row>
    <row r="141" spans="1:7" s="22" customFormat="1" ht="24" customHeight="1" x14ac:dyDescent="0.15">
      <c r="A141" s="23">
        <v>139</v>
      </c>
      <c r="B141" s="39" t="s">
        <v>214</v>
      </c>
      <c r="C141" s="34" t="s">
        <v>215</v>
      </c>
      <c r="D141" s="35" t="s">
        <v>46</v>
      </c>
      <c r="E141" s="114">
        <v>114</v>
      </c>
      <c r="F141" s="27"/>
      <c r="G141" s="28">
        <f t="shared" si="2"/>
        <v>0</v>
      </c>
    </row>
    <row r="142" spans="1:7" s="22" customFormat="1" ht="24" customHeight="1" x14ac:dyDescent="0.15">
      <c r="A142" s="23">
        <v>140</v>
      </c>
      <c r="B142" s="39" t="s">
        <v>214</v>
      </c>
      <c r="C142" s="34" t="s">
        <v>216</v>
      </c>
      <c r="D142" s="35" t="s">
        <v>46</v>
      </c>
      <c r="E142" s="114">
        <v>99</v>
      </c>
      <c r="F142" s="27"/>
      <c r="G142" s="28">
        <f t="shared" si="2"/>
        <v>0</v>
      </c>
    </row>
    <row r="143" spans="1:7" s="22" customFormat="1" ht="24" customHeight="1" x14ac:dyDescent="0.15">
      <c r="A143" s="23">
        <v>141</v>
      </c>
      <c r="B143" s="36" t="s">
        <v>217</v>
      </c>
      <c r="C143" s="32" t="s">
        <v>218</v>
      </c>
      <c r="D143" s="26" t="s">
        <v>219</v>
      </c>
      <c r="E143" s="113">
        <v>103</v>
      </c>
      <c r="F143" s="27"/>
      <c r="G143" s="28">
        <f t="shared" si="2"/>
        <v>0</v>
      </c>
    </row>
    <row r="144" spans="1:7" s="22" customFormat="1" ht="24" customHeight="1" x14ac:dyDescent="0.15">
      <c r="A144" s="23">
        <v>142</v>
      </c>
      <c r="B144" s="36" t="s">
        <v>220</v>
      </c>
      <c r="C144" s="32" t="s">
        <v>221</v>
      </c>
      <c r="D144" s="26" t="s">
        <v>219</v>
      </c>
      <c r="E144" s="113">
        <v>261</v>
      </c>
      <c r="F144" s="27"/>
      <c r="G144" s="28">
        <f t="shared" si="2"/>
        <v>0</v>
      </c>
    </row>
    <row r="145" spans="1:7" s="22" customFormat="1" ht="24" customHeight="1" x14ac:dyDescent="0.15">
      <c r="A145" s="23">
        <v>143</v>
      </c>
      <c r="B145" s="36" t="s">
        <v>222</v>
      </c>
      <c r="C145" s="32" t="s">
        <v>223</v>
      </c>
      <c r="D145" s="26" t="s">
        <v>219</v>
      </c>
      <c r="E145" s="113">
        <v>110</v>
      </c>
      <c r="F145" s="27"/>
      <c r="G145" s="28">
        <f t="shared" si="2"/>
        <v>0</v>
      </c>
    </row>
    <row r="146" spans="1:7" s="22" customFormat="1" ht="24" customHeight="1" x14ac:dyDescent="0.15">
      <c r="A146" s="23">
        <v>144</v>
      </c>
      <c r="B146" s="36" t="s">
        <v>224</v>
      </c>
      <c r="C146" s="32" t="s">
        <v>225</v>
      </c>
      <c r="D146" s="26" t="s">
        <v>219</v>
      </c>
      <c r="E146" s="113">
        <v>847</v>
      </c>
      <c r="F146" s="27"/>
      <c r="G146" s="28">
        <f t="shared" si="2"/>
        <v>0</v>
      </c>
    </row>
    <row r="147" spans="1:7" s="22" customFormat="1" ht="24" customHeight="1" x14ac:dyDescent="0.15">
      <c r="A147" s="23">
        <v>145</v>
      </c>
      <c r="B147" s="36" t="s">
        <v>226</v>
      </c>
      <c r="C147" s="37" t="s">
        <v>227</v>
      </c>
      <c r="D147" s="26" t="s">
        <v>219</v>
      </c>
      <c r="E147" s="113">
        <v>286</v>
      </c>
      <c r="F147" s="27"/>
      <c r="G147" s="28">
        <f t="shared" si="2"/>
        <v>0</v>
      </c>
    </row>
    <row r="148" spans="1:7" s="22" customFormat="1" ht="24" customHeight="1" x14ac:dyDescent="0.15">
      <c r="A148" s="23">
        <v>146</v>
      </c>
      <c r="B148" s="33" t="s">
        <v>228</v>
      </c>
      <c r="C148" s="34" t="s">
        <v>229</v>
      </c>
      <c r="D148" s="35" t="s">
        <v>230</v>
      </c>
      <c r="E148" s="114">
        <v>640</v>
      </c>
      <c r="F148" s="27"/>
      <c r="G148" s="28">
        <f t="shared" si="2"/>
        <v>0</v>
      </c>
    </row>
    <row r="149" spans="1:7" s="22" customFormat="1" ht="24" customHeight="1" x14ac:dyDescent="0.15">
      <c r="A149" s="23">
        <v>147</v>
      </c>
      <c r="B149" s="31" t="s">
        <v>231</v>
      </c>
      <c r="C149" s="37" t="s">
        <v>232</v>
      </c>
      <c r="D149" s="26" t="s">
        <v>16</v>
      </c>
      <c r="E149" s="113">
        <v>135</v>
      </c>
      <c r="F149" s="27"/>
      <c r="G149" s="28">
        <f t="shared" si="2"/>
        <v>0</v>
      </c>
    </row>
    <row r="150" spans="1:7" s="22" customFormat="1" ht="24" customHeight="1" x14ac:dyDescent="0.15">
      <c r="A150" s="23">
        <v>148</v>
      </c>
      <c r="B150" s="31" t="s">
        <v>233</v>
      </c>
      <c r="C150" s="37" t="s">
        <v>234</v>
      </c>
      <c r="D150" s="26" t="s">
        <v>16</v>
      </c>
      <c r="E150" s="113">
        <v>173</v>
      </c>
      <c r="F150" s="27"/>
      <c r="G150" s="28">
        <f t="shared" si="2"/>
        <v>0</v>
      </c>
    </row>
    <row r="151" spans="1:7" s="22" customFormat="1" ht="24" customHeight="1" x14ac:dyDescent="0.15">
      <c r="A151" s="23">
        <v>149</v>
      </c>
      <c r="B151" s="36" t="s">
        <v>235</v>
      </c>
      <c r="C151" s="32" t="s">
        <v>236</v>
      </c>
      <c r="D151" s="26" t="s">
        <v>219</v>
      </c>
      <c r="E151" s="113">
        <v>332</v>
      </c>
      <c r="F151" s="27"/>
      <c r="G151" s="28">
        <f t="shared" si="2"/>
        <v>0</v>
      </c>
    </row>
    <row r="152" spans="1:7" s="22" customFormat="1" ht="24" customHeight="1" x14ac:dyDescent="0.15">
      <c r="A152" s="23">
        <v>150</v>
      </c>
      <c r="B152" s="36" t="s">
        <v>237</v>
      </c>
      <c r="C152" s="32" t="s">
        <v>238</v>
      </c>
      <c r="D152" s="26" t="s">
        <v>82</v>
      </c>
      <c r="E152" s="113">
        <v>26</v>
      </c>
      <c r="F152" s="27"/>
      <c r="G152" s="28">
        <f t="shared" si="2"/>
        <v>0</v>
      </c>
    </row>
    <row r="153" spans="1:7" s="22" customFormat="1" ht="24" customHeight="1" x14ac:dyDescent="0.15">
      <c r="A153" s="23">
        <v>151</v>
      </c>
      <c r="B153" s="36" t="s">
        <v>237</v>
      </c>
      <c r="C153" s="32" t="s">
        <v>239</v>
      </c>
      <c r="D153" s="26" t="s">
        <v>82</v>
      </c>
      <c r="E153" s="113">
        <v>287</v>
      </c>
      <c r="F153" s="27"/>
      <c r="G153" s="28">
        <f t="shared" si="2"/>
        <v>0</v>
      </c>
    </row>
    <row r="154" spans="1:7" s="22" customFormat="1" ht="24" customHeight="1" x14ac:dyDescent="0.15">
      <c r="A154" s="23">
        <v>152</v>
      </c>
      <c r="B154" s="31" t="s">
        <v>240</v>
      </c>
      <c r="C154" s="30" t="s">
        <v>241</v>
      </c>
      <c r="D154" s="26" t="s">
        <v>219</v>
      </c>
      <c r="E154" s="113">
        <v>280</v>
      </c>
      <c r="F154" s="27"/>
      <c r="G154" s="28">
        <f t="shared" si="2"/>
        <v>0</v>
      </c>
    </row>
    <row r="155" spans="1:7" s="22" customFormat="1" ht="24" customHeight="1" x14ac:dyDescent="0.15">
      <c r="A155" s="23">
        <v>153</v>
      </c>
      <c r="B155" s="36" t="s">
        <v>242</v>
      </c>
      <c r="C155" s="32" t="s">
        <v>243</v>
      </c>
      <c r="D155" s="26" t="s">
        <v>82</v>
      </c>
      <c r="E155" s="113">
        <v>159</v>
      </c>
      <c r="F155" s="27"/>
      <c r="G155" s="28">
        <f t="shared" si="2"/>
        <v>0</v>
      </c>
    </row>
    <row r="156" spans="1:7" s="22" customFormat="1" ht="24" customHeight="1" x14ac:dyDescent="0.15">
      <c r="A156" s="23">
        <v>154</v>
      </c>
      <c r="B156" s="36" t="s">
        <v>244</v>
      </c>
      <c r="C156" s="32" t="s">
        <v>245</v>
      </c>
      <c r="D156" s="26" t="s">
        <v>82</v>
      </c>
      <c r="E156" s="113">
        <v>114</v>
      </c>
      <c r="F156" s="27"/>
      <c r="G156" s="28">
        <f t="shared" si="2"/>
        <v>0</v>
      </c>
    </row>
    <row r="157" spans="1:7" s="22" customFormat="1" ht="24" customHeight="1" x14ac:dyDescent="0.15">
      <c r="A157" s="23">
        <v>155</v>
      </c>
      <c r="B157" s="33" t="s">
        <v>246</v>
      </c>
      <c r="C157" s="34" t="s">
        <v>247</v>
      </c>
      <c r="D157" s="35" t="s">
        <v>42</v>
      </c>
      <c r="E157" s="114">
        <v>234</v>
      </c>
      <c r="F157" s="27"/>
      <c r="G157" s="28">
        <f t="shared" si="2"/>
        <v>0</v>
      </c>
    </row>
    <row r="158" spans="1:7" s="22" customFormat="1" ht="24" customHeight="1" x14ac:dyDescent="0.15">
      <c r="A158" s="23">
        <v>156</v>
      </c>
      <c r="B158" s="31" t="s">
        <v>248</v>
      </c>
      <c r="C158" s="32" t="s">
        <v>249</v>
      </c>
      <c r="D158" s="26" t="s">
        <v>63</v>
      </c>
      <c r="E158" s="113">
        <v>82</v>
      </c>
      <c r="F158" s="27"/>
      <c r="G158" s="28">
        <f t="shared" si="2"/>
        <v>0</v>
      </c>
    </row>
    <row r="159" spans="1:7" s="22" customFormat="1" ht="24" customHeight="1" x14ac:dyDescent="0.15">
      <c r="A159" s="23">
        <v>157</v>
      </c>
      <c r="B159" s="31" t="s">
        <v>250</v>
      </c>
      <c r="C159" s="37" t="s">
        <v>251</v>
      </c>
      <c r="D159" s="26" t="s">
        <v>252</v>
      </c>
      <c r="E159" s="113">
        <v>752</v>
      </c>
      <c r="F159" s="27"/>
      <c r="G159" s="28">
        <f t="shared" si="2"/>
        <v>0</v>
      </c>
    </row>
    <row r="160" spans="1:7" s="22" customFormat="1" ht="24" customHeight="1" x14ac:dyDescent="0.15">
      <c r="A160" s="23">
        <v>158</v>
      </c>
      <c r="B160" s="31" t="s">
        <v>250</v>
      </c>
      <c r="C160" s="37" t="s">
        <v>253</v>
      </c>
      <c r="D160" s="26" t="s">
        <v>252</v>
      </c>
      <c r="E160" s="113">
        <v>647</v>
      </c>
      <c r="F160" s="27"/>
      <c r="G160" s="28">
        <f t="shared" si="2"/>
        <v>0</v>
      </c>
    </row>
    <row r="161" spans="1:7" s="22" customFormat="1" ht="24" customHeight="1" x14ac:dyDescent="0.15">
      <c r="A161" s="23">
        <v>159</v>
      </c>
      <c r="B161" s="31" t="s">
        <v>250</v>
      </c>
      <c r="C161" s="37" t="s">
        <v>254</v>
      </c>
      <c r="D161" s="26" t="s">
        <v>252</v>
      </c>
      <c r="E161" s="113">
        <v>257</v>
      </c>
      <c r="F161" s="27"/>
      <c r="G161" s="28">
        <f t="shared" si="2"/>
        <v>0</v>
      </c>
    </row>
    <row r="162" spans="1:7" s="22" customFormat="1" ht="24" customHeight="1" x14ac:dyDescent="0.15">
      <c r="A162" s="23">
        <v>160</v>
      </c>
      <c r="B162" s="31" t="s">
        <v>250</v>
      </c>
      <c r="C162" s="37" t="s">
        <v>255</v>
      </c>
      <c r="D162" s="26" t="s">
        <v>252</v>
      </c>
      <c r="E162" s="113">
        <v>152</v>
      </c>
      <c r="F162" s="27"/>
      <c r="G162" s="28">
        <f t="shared" si="2"/>
        <v>0</v>
      </c>
    </row>
    <row r="163" spans="1:7" s="22" customFormat="1" ht="24" customHeight="1" x14ac:dyDescent="0.15">
      <c r="A163" s="23">
        <v>161</v>
      </c>
      <c r="B163" s="36" t="s">
        <v>256</v>
      </c>
      <c r="C163" s="32" t="s">
        <v>257</v>
      </c>
      <c r="D163" s="26" t="s">
        <v>154</v>
      </c>
      <c r="E163" s="113">
        <v>382</v>
      </c>
      <c r="F163" s="27"/>
      <c r="G163" s="28">
        <f t="shared" si="2"/>
        <v>0</v>
      </c>
    </row>
    <row r="164" spans="1:7" s="22" customFormat="1" ht="24" customHeight="1" x14ac:dyDescent="0.15">
      <c r="A164" s="23">
        <v>162</v>
      </c>
      <c r="B164" s="36" t="s">
        <v>256</v>
      </c>
      <c r="C164" s="32" t="s">
        <v>258</v>
      </c>
      <c r="D164" s="26" t="s">
        <v>154</v>
      </c>
      <c r="E164" s="113">
        <v>382</v>
      </c>
      <c r="F164" s="27"/>
      <c r="G164" s="28">
        <f t="shared" si="2"/>
        <v>0</v>
      </c>
    </row>
    <row r="165" spans="1:7" s="22" customFormat="1" ht="24" customHeight="1" x14ac:dyDescent="0.15">
      <c r="A165" s="23">
        <v>163</v>
      </c>
      <c r="B165" s="36" t="s">
        <v>256</v>
      </c>
      <c r="C165" s="32" t="s">
        <v>259</v>
      </c>
      <c r="D165" s="26" t="s">
        <v>154</v>
      </c>
      <c r="E165" s="113">
        <v>382</v>
      </c>
      <c r="F165" s="27"/>
      <c r="G165" s="28">
        <f t="shared" si="2"/>
        <v>0</v>
      </c>
    </row>
    <row r="166" spans="1:7" s="22" customFormat="1" ht="24" customHeight="1" x14ac:dyDescent="0.15">
      <c r="A166" s="23">
        <v>164</v>
      </c>
      <c r="B166" s="36" t="s">
        <v>256</v>
      </c>
      <c r="C166" s="32" t="s">
        <v>260</v>
      </c>
      <c r="D166" s="26" t="s">
        <v>154</v>
      </c>
      <c r="E166" s="113">
        <v>382</v>
      </c>
      <c r="F166" s="27"/>
      <c r="G166" s="28">
        <f t="shared" si="2"/>
        <v>0</v>
      </c>
    </row>
    <row r="167" spans="1:7" s="22" customFormat="1" ht="24" customHeight="1" x14ac:dyDescent="0.15">
      <c r="A167" s="23">
        <v>165</v>
      </c>
      <c r="B167" s="36" t="s">
        <v>256</v>
      </c>
      <c r="C167" s="32" t="s">
        <v>261</v>
      </c>
      <c r="D167" s="26" t="s">
        <v>154</v>
      </c>
      <c r="E167" s="113">
        <v>382</v>
      </c>
      <c r="F167" s="27"/>
      <c r="G167" s="28">
        <f t="shared" si="2"/>
        <v>0</v>
      </c>
    </row>
    <row r="168" spans="1:7" s="22" customFormat="1" ht="24" customHeight="1" x14ac:dyDescent="0.15">
      <c r="A168" s="23">
        <v>166</v>
      </c>
      <c r="B168" s="36" t="s">
        <v>256</v>
      </c>
      <c r="C168" s="32" t="s">
        <v>262</v>
      </c>
      <c r="D168" s="26" t="s">
        <v>154</v>
      </c>
      <c r="E168" s="113">
        <v>382</v>
      </c>
      <c r="F168" s="27"/>
      <c r="G168" s="28">
        <f t="shared" si="2"/>
        <v>0</v>
      </c>
    </row>
    <row r="169" spans="1:7" s="22" customFormat="1" ht="24" customHeight="1" x14ac:dyDescent="0.15">
      <c r="A169" s="23">
        <v>167</v>
      </c>
      <c r="B169" s="36" t="s">
        <v>256</v>
      </c>
      <c r="C169" s="32" t="s">
        <v>263</v>
      </c>
      <c r="D169" s="26" t="s">
        <v>154</v>
      </c>
      <c r="E169" s="113">
        <v>382</v>
      </c>
      <c r="F169" s="27"/>
      <c r="G169" s="28">
        <f t="shared" si="2"/>
        <v>0</v>
      </c>
    </row>
    <row r="170" spans="1:7" s="22" customFormat="1" ht="24" customHeight="1" x14ac:dyDescent="0.15">
      <c r="A170" s="23">
        <v>168</v>
      </c>
      <c r="B170" s="36" t="s">
        <v>256</v>
      </c>
      <c r="C170" s="32" t="s">
        <v>264</v>
      </c>
      <c r="D170" s="26" t="s">
        <v>154</v>
      </c>
      <c r="E170" s="113">
        <v>382</v>
      </c>
      <c r="F170" s="27"/>
      <c r="G170" s="28">
        <f t="shared" si="2"/>
        <v>0</v>
      </c>
    </row>
    <row r="171" spans="1:7" s="22" customFormat="1" ht="24" customHeight="1" x14ac:dyDescent="0.15">
      <c r="A171" s="23">
        <v>169</v>
      </c>
      <c r="B171" s="33" t="s">
        <v>265</v>
      </c>
      <c r="C171" s="34" t="s">
        <v>266</v>
      </c>
      <c r="D171" s="35" t="s">
        <v>84</v>
      </c>
      <c r="E171" s="114">
        <v>891</v>
      </c>
      <c r="F171" s="27"/>
      <c r="G171" s="28">
        <f t="shared" si="2"/>
        <v>0</v>
      </c>
    </row>
    <row r="172" spans="1:7" s="22" customFormat="1" ht="24" customHeight="1" x14ac:dyDescent="0.15">
      <c r="A172" s="23">
        <v>170</v>
      </c>
      <c r="B172" s="33" t="s">
        <v>265</v>
      </c>
      <c r="C172" s="34" t="s">
        <v>267</v>
      </c>
      <c r="D172" s="35" t="s">
        <v>84</v>
      </c>
      <c r="E172" s="114">
        <v>1408</v>
      </c>
      <c r="F172" s="27"/>
      <c r="G172" s="28">
        <f t="shared" si="2"/>
        <v>0</v>
      </c>
    </row>
    <row r="173" spans="1:7" s="22" customFormat="1" ht="24" customHeight="1" x14ac:dyDescent="0.15">
      <c r="A173" s="23">
        <v>171</v>
      </c>
      <c r="B173" s="33" t="s">
        <v>265</v>
      </c>
      <c r="C173" s="34" t="s">
        <v>268</v>
      </c>
      <c r="D173" s="35" t="s">
        <v>84</v>
      </c>
      <c r="E173" s="114">
        <v>1650</v>
      </c>
      <c r="F173" s="27"/>
      <c r="G173" s="28">
        <f t="shared" si="2"/>
        <v>0</v>
      </c>
    </row>
    <row r="174" spans="1:7" s="22" customFormat="1" ht="24" customHeight="1" x14ac:dyDescent="0.15">
      <c r="A174" s="23">
        <v>172</v>
      </c>
      <c r="B174" s="39" t="s">
        <v>269</v>
      </c>
      <c r="C174" s="34" t="s">
        <v>270</v>
      </c>
      <c r="D174" s="35" t="s">
        <v>63</v>
      </c>
      <c r="E174" s="114">
        <v>1260</v>
      </c>
      <c r="F174" s="27"/>
      <c r="G174" s="28">
        <f t="shared" si="2"/>
        <v>0</v>
      </c>
    </row>
    <row r="175" spans="1:7" s="22" customFormat="1" ht="24" customHeight="1" x14ac:dyDescent="0.15">
      <c r="A175" s="23">
        <v>173</v>
      </c>
      <c r="B175" s="33" t="s">
        <v>271</v>
      </c>
      <c r="C175" s="34" t="s">
        <v>272</v>
      </c>
      <c r="D175" s="35" t="s">
        <v>63</v>
      </c>
      <c r="E175" s="114">
        <v>1793</v>
      </c>
      <c r="F175" s="27"/>
      <c r="G175" s="28">
        <f t="shared" si="2"/>
        <v>0</v>
      </c>
    </row>
    <row r="176" spans="1:7" s="22" customFormat="1" ht="24" customHeight="1" x14ac:dyDescent="0.15">
      <c r="A176" s="23">
        <v>174</v>
      </c>
      <c r="B176" s="33" t="s">
        <v>273</v>
      </c>
      <c r="C176" s="39" t="s">
        <v>274</v>
      </c>
      <c r="D176" s="35" t="s">
        <v>63</v>
      </c>
      <c r="E176" s="114">
        <v>3289</v>
      </c>
      <c r="F176" s="27"/>
      <c r="G176" s="28">
        <f t="shared" si="2"/>
        <v>0</v>
      </c>
    </row>
    <row r="177" spans="1:7" s="22" customFormat="1" ht="24" customHeight="1" x14ac:dyDescent="0.15">
      <c r="A177" s="23">
        <v>175</v>
      </c>
      <c r="B177" s="31" t="s">
        <v>275</v>
      </c>
      <c r="C177" s="32" t="s">
        <v>276</v>
      </c>
      <c r="D177" s="40" t="s">
        <v>277</v>
      </c>
      <c r="E177" s="113">
        <v>852</v>
      </c>
      <c r="F177" s="27"/>
      <c r="G177" s="28">
        <f t="shared" si="2"/>
        <v>0</v>
      </c>
    </row>
    <row r="178" spans="1:7" s="22" customFormat="1" ht="24" customHeight="1" x14ac:dyDescent="0.15">
      <c r="A178" s="23">
        <v>176</v>
      </c>
      <c r="B178" s="31" t="s">
        <v>278</v>
      </c>
      <c r="C178" s="32" t="s">
        <v>279</v>
      </c>
      <c r="D178" s="40" t="s">
        <v>154</v>
      </c>
      <c r="E178" s="113">
        <v>193</v>
      </c>
      <c r="F178" s="27"/>
      <c r="G178" s="28">
        <f t="shared" si="2"/>
        <v>0</v>
      </c>
    </row>
    <row r="179" spans="1:7" s="22" customFormat="1" ht="24" customHeight="1" x14ac:dyDescent="0.15">
      <c r="A179" s="23">
        <v>177</v>
      </c>
      <c r="B179" s="31" t="s">
        <v>280</v>
      </c>
      <c r="C179" s="37" t="s">
        <v>281</v>
      </c>
      <c r="D179" s="40" t="s">
        <v>16</v>
      </c>
      <c r="E179" s="113">
        <v>1729</v>
      </c>
      <c r="F179" s="27"/>
      <c r="G179" s="28">
        <f t="shared" si="2"/>
        <v>0</v>
      </c>
    </row>
    <row r="180" spans="1:7" s="22" customFormat="1" ht="24" customHeight="1" x14ac:dyDescent="0.15">
      <c r="A180" s="23">
        <v>178</v>
      </c>
      <c r="B180" s="31" t="s">
        <v>282</v>
      </c>
      <c r="C180" s="32" t="s">
        <v>283</v>
      </c>
      <c r="D180" s="40" t="s">
        <v>284</v>
      </c>
      <c r="E180" s="113">
        <v>957</v>
      </c>
      <c r="F180" s="27"/>
      <c r="G180" s="28">
        <f t="shared" si="2"/>
        <v>0</v>
      </c>
    </row>
    <row r="181" spans="1:7" s="22" customFormat="1" ht="24" customHeight="1" x14ac:dyDescent="0.15">
      <c r="A181" s="23">
        <v>179</v>
      </c>
      <c r="B181" s="31" t="s">
        <v>285</v>
      </c>
      <c r="C181" s="32" t="s">
        <v>286</v>
      </c>
      <c r="D181" s="40" t="s">
        <v>73</v>
      </c>
      <c r="E181" s="113">
        <v>1630</v>
      </c>
      <c r="F181" s="27"/>
      <c r="G181" s="28">
        <f t="shared" si="2"/>
        <v>0</v>
      </c>
    </row>
    <row r="182" spans="1:7" s="22" customFormat="1" ht="24" customHeight="1" x14ac:dyDescent="0.15">
      <c r="A182" s="23">
        <v>180</v>
      </c>
      <c r="B182" s="31" t="s">
        <v>287</v>
      </c>
      <c r="C182" s="32" t="s">
        <v>288</v>
      </c>
      <c r="D182" s="40" t="s">
        <v>84</v>
      </c>
      <c r="E182" s="113">
        <v>2079</v>
      </c>
      <c r="F182" s="27"/>
      <c r="G182" s="28">
        <f t="shared" si="2"/>
        <v>0</v>
      </c>
    </row>
    <row r="183" spans="1:7" s="22" customFormat="1" ht="24" customHeight="1" x14ac:dyDescent="0.15">
      <c r="A183" s="23">
        <v>181</v>
      </c>
      <c r="B183" s="33" t="s">
        <v>289</v>
      </c>
      <c r="C183" s="34" t="s">
        <v>290</v>
      </c>
      <c r="D183" s="35" t="s">
        <v>219</v>
      </c>
      <c r="E183" s="114">
        <v>678</v>
      </c>
      <c r="F183" s="27"/>
      <c r="G183" s="28">
        <f t="shared" si="2"/>
        <v>0</v>
      </c>
    </row>
    <row r="184" spans="1:7" s="22" customFormat="1" ht="24" customHeight="1" x14ac:dyDescent="0.15">
      <c r="A184" s="23">
        <v>182</v>
      </c>
      <c r="B184" s="33" t="s">
        <v>291</v>
      </c>
      <c r="C184" s="34" t="s">
        <v>292</v>
      </c>
      <c r="D184" s="35" t="s">
        <v>135</v>
      </c>
      <c r="E184" s="114">
        <v>1822</v>
      </c>
      <c r="F184" s="27"/>
      <c r="G184" s="28">
        <f t="shared" si="2"/>
        <v>0</v>
      </c>
    </row>
    <row r="185" spans="1:7" s="22" customFormat="1" ht="24" customHeight="1" x14ac:dyDescent="0.15">
      <c r="A185" s="23">
        <v>183</v>
      </c>
      <c r="B185" s="33" t="s">
        <v>293</v>
      </c>
      <c r="C185" s="34" t="s">
        <v>294</v>
      </c>
      <c r="D185" s="35" t="s">
        <v>42</v>
      </c>
      <c r="E185" s="114">
        <v>478</v>
      </c>
      <c r="F185" s="27"/>
      <c r="G185" s="28">
        <f t="shared" si="2"/>
        <v>0</v>
      </c>
    </row>
    <row r="186" spans="1:7" s="22" customFormat="1" ht="24" customHeight="1" x14ac:dyDescent="0.15">
      <c r="A186" s="23">
        <v>184</v>
      </c>
      <c r="B186" s="33" t="s">
        <v>295</v>
      </c>
      <c r="C186" s="34" t="s">
        <v>296</v>
      </c>
      <c r="D186" s="35" t="s">
        <v>42</v>
      </c>
      <c r="E186" s="114">
        <v>241</v>
      </c>
      <c r="F186" s="27"/>
      <c r="G186" s="28">
        <f t="shared" si="2"/>
        <v>0</v>
      </c>
    </row>
    <row r="187" spans="1:7" s="22" customFormat="1" ht="24" customHeight="1" x14ac:dyDescent="0.15">
      <c r="A187" s="23">
        <v>185</v>
      </c>
      <c r="B187" s="33" t="s">
        <v>297</v>
      </c>
      <c r="C187" s="34" t="s">
        <v>298</v>
      </c>
      <c r="D187" s="35" t="s">
        <v>219</v>
      </c>
      <c r="E187" s="114">
        <v>134</v>
      </c>
      <c r="F187" s="27"/>
      <c r="G187" s="28">
        <f t="shared" si="2"/>
        <v>0</v>
      </c>
    </row>
    <row r="188" spans="1:7" s="22" customFormat="1" ht="24" customHeight="1" x14ac:dyDescent="0.15">
      <c r="A188" s="23">
        <v>186</v>
      </c>
      <c r="B188" s="33" t="s">
        <v>299</v>
      </c>
      <c r="C188" s="34" t="s">
        <v>300</v>
      </c>
      <c r="D188" s="40" t="s">
        <v>84</v>
      </c>
      <c r="E188" s="114">
        <v>88</v>
      </c>
      <c r="F188" s="27"/>
      <c r="G188" s="28">
        <f t="shared" si="2"/>
        <v>0</v>
      </c>
    </row>
    <row r="189" spans="1:7" s="22" customFormat="1" ht="24" customHeight="1" x14ac:dyDescent="0.15">
      <c r="A189" s="23">
        <v>187</v>
      </c>
      <c r="B189" s="33" t="s">
        <v>301</v>
      </c>
      <c r="C189" s="34" t="s">
        <v>302</v>
      </c>
      <c r="D189" s="40" t="s">
        <v>84</v>
      </c>
      <c r="E189" s="114">
        <v>386</v>
      </c>
      <c r="F189" s="27"/>
      <c r="G189" s="28">
        <f t="shared" si="2"/>
        <v>0</v>
      </c>
    </row>
    <row r="190" spans="1:7" s="22" customFormat="1" ht="24" customHeight="1" x14ac:dyDescent="0.15">
      <c r="A190" s="23">
        <v>188</v>
      </c>
      <c r="B190" s="36" t="s">
        <v>303</v>
      </c>
      <c r="C190" s="32" t="s">
        <v>304</v>
      </c>
      <c r="D190" s="26" t="s">
        <v>16</v>
      </c>
      <c r="E190" s="113">
        <v>4103</v>
      </c>
      <c r="F190" s="27"/>
      <c r="G190" s="28">
        <f t="shared" si="2"/>
        <v>0</v>
      </c>
    </row>
    <row r="191" spans="1:7" s="22" customFormat="1" ht="24" customHeight="1" x14ac:dyDescent="0.15">
      <c r="A191" s="23">
        <v>189</v>
      </c>
      <c r="B191" s="36" t="s">
        <v>305</v>
      </c>
      <c r="C191" s="32" t="s">
        <v>306</v>
      </c>
      <c r="D191" s="26" t="s">
        <v>219</v>
      </c>
      <c r="E191" s="113">
        <v>84</v>
      </c>
      <c r="F191" s="27"/>
      <c r="G191" s="28">
        <f t="shared" si="2"/>
        <v>0</v>
      </c>
    </row>
    <row r="192" spans="1:7" s="22" customFormat="1" ht="24" customHeight="1" x14ac:dyDescent="0.15">
      <c r="A192" s="23">
        <v>190</v>
      </c>
      <c r="B192" s="36" t="s">
        <v>305</v>
      </c>
      <c r="C192" s="32" t="s">
        <v>307</v>
      </c>
      <c r="D192" s="26" t="s">
        <v>219</v>
      </c>
      <c r="E192" s="113">
        <v>84</v>
      </c>
      <c r="F192" s="27"/>
      <c r="G192" s="28">
        <f t="shared" si="2"/>
        <v>0</v>
      </c>
    </row>
    <row r="193" spans="1:7" s="22" customFormat="1" ht="24" customHeight="1" x14ac:dyDescent="0.15">
      <c r="A193" s="23">
        <v>191</v>
      </c>
      <c r="B193" s="36" t="s">
        <v>305</v>
      </c>
      <c r="C193" s="32" t="s">
        <v>308</v>
      </c>
      <c r="D193" s="26" t="s">
        <v>219</v>
      </c>
      <c r="E193" s="113">
        <v>22</v>
      </c>
      <c r="F193" s="27"/>
      <c r="G193" s="28">
        <f t="shared" si="2"/>
        <v>0</v>
      </c>
    </row>
    <row r="194" spans="1:7" s="22" customFormat="1" ht="24" customHeight="1" x14ac:dyDescent="0.15">
      <c r="A194" s="23">
        <v>192</v>
      </c>
      <c r="B194" s="31" t="s">
        <v>305</v>
      </c>
      <c r="C194" s="37" t="s">
        <v>309</v>
      </c>
      <c r="D194" s="26" t="s">
        <v>219</v>
      </c>
      <c r="E194" s="113">
        <v>22</v>
      </c>
      <c r="F194" s="27"/>
      <c r="G194" s="28">
        <f t="shared" si="2"/>
        <v>0</v>
      </c>
    </row>
    <row r="195" spans="1:7" s="22" customFormat="1" ht="24" customHeight="1" x14ac:dyDescent="0.15">
      <c r="A195" s="23">
        <v>193</v>
      </c>
      <c r="B195" s="31" t="s">
        <v>305</v>
      </c>
      <c r="C195" s="37" t="s">
        <v>310</v>
      </c>
      <c r="D195" s="26" t="s">
        <v>219</v>
      </c>
      <c r="E195" s="113">
        <v>84</v>
      </c>
      <c r="F195" s="27"/>
      <c r="G195" s="28">
        <f t="shared" ref="G195:G209" si="3">E195*F195</f>
        <v>0</v>
      </c>
    </row>
    <row r="196" spans="1:7" s="22" customFormat="1" ht="24" customHeight="1" x14ac:dyDescent="0.15">
      <c r="A196" s="23">
        <v>194</v>
      </c>
      <c r="B196" s="31" t="s">
        <v>311</v>
      </c>
      <c r="C196" s="37" t="s">
        <v>312</v>
      </c>
      <c r="D196" s="26" t="s">
        <v>16</v>
      </c>
      <c r="E196" s="113">
        <v>774</v>
      </c>
      <c r="F196" s="27"/>
      <c r="G196" s="28">
        <f t="shared" si="3"/>
        <v>0</v>
      </c>
    </row>
    <row r="197" spans="1:7" s="22" customFormat="1" ht="24" customHeight="1" x14ac:dyDescent="0.15">
      <c r="A197" s="23">
        <v>195</v>
      </c>
      <c r="B197" s="31" t="s">
        <v>313</v>
      </c>
      <c r="C197" s="37" t="s">
        <v>314</v>
      </c>
      <c r="D197" s="26" t="s">
        <v>16</v>
      </c>
      <c r="E197" s="113">
        <v>710</v>
      </c>
      <c r="F197" s="27"/>
      <c r="G197" s="28">
        <f t="shared" si="3"/>
        <v>0</v>
      </c>
    </row>
    <row r="198" spans="1:7" s="22" customFormat="1" ht="24" customHeight="1" x14ac:dyDescent="0.15">
      <c r="A198" s="23">
        <v>196</v>
      </c>
      <c r="B198" s="33" t="s">
        <v>315</v>
      </c>
      <c r="C198" s="34" t="s">
        <v>316</v>
      </c>
      <c r="D198" s="35" t="s">
        <v>16</v>
      </c>
      <c r="E198" s="114">
        <v>1150</v>
      </c>
      <c r="F198" s="27"/>
      <c r="G198" s="28">
        <f t="shared" si="3"/>
        <v>0</v>
      </c>
    </row>
    <row r="199" spans="1:7" s="22" customFormat="1" ht="24" customHeight="1" x14ac:dyDescent="0.15">
      <c r="A199" s="23">
        <v>197</v>
      </c>
      <c r="B199" s="36" t="s">
        <v>317</v>
      </c>
      <c r="C199" s="37" t="s">
        <v>362</v>
      </c>
      <c r="D199" s="26" t="s">
        <v>154</v>
      </c>
      <c r="E199" s="113">
        <v>440</v>
      </c>
      <c r="F199" s="27"/>
      <c r="G199" s="28">
        <f t="shared" si="3"/>
        <v>0</v>
      </c>
    </row>
    <row r="200" spans="1:7" s="22" customFormat="1" ht="24" customHeight="1" x14ac:dyDescent="0.15">
      <c r="A200" s="23">
        <v>201</v>
      </c>
      <c r="B200" s="36" t="s">
        <v>318</v>
      </c>
      <c r="C200" s="32" t="s">
        <v>319</v>
      </c>
      <c r="D200" s="26" t="s">
        <v>154</v>
      </c>
      <c r="E200" s="113">
        <v>690</v>
      </c>
      <c r="F200" s="27"/>
      <c r="G200" s="28">
        <f t="shared" si="3"/>
        <v>0</v>
      </c>
    </row>
    <row r="201" spans="1:7" s="22" customFormat="1" ht="24" customHeight="1" x14ac:dyDescent="0.15">
      <c r="A201" s="23">
        <v>202</v>
      </c>
      <c r="B201" s="36" t="s">
        <v>320</v>
      </c>
      <c r="C201" s="32" t="s">
        <v>321</v>
      </c>
      <c r="D201" s="26" t="s">
        <v>154</v>
      </c>
      <c r="E201" s="113">
        <v>262</v>
      </c>
      <c r="F201" s="27"/>
      <c r="G201" s="28">
        <f t="shared" si="3"/>
        <v>0</v>
      </c>
    </row>
    <row r="202" spans="1:7" s="22" customFormat="1" ht="24" customHeight="1" x14ac:dyDescent="0.15">
      <c r="A202" s="23">
        <v>203</v>
      </c>
      <c r="B202" s="36" t="s">
        <v>322</v>
      </c>
      <c r="C202" s="32" t="s">
        <v>323</v>
      </c>
      <c r="D202" s="26" t="s">
        <v>73</v>
      </c>
      <c r="E202" s="113">
        <v>660</v>
      </c>
      <c r="F202" s="27"/>
      <c r="G202" s="28">
        <f t="shared" si="3"/>
        <v>0</v>
      </c>
    </row>
    <row r="203" spans="1:7" s="22" customFormat="1" ht="24" customHeight="1" x14ac:dyDescent="0.15">
      <c r="A203" s="23">
        <v>204</v>
      </c>
      <c r="B203" s="36" t="s">
        <v>324</v>
      </c>
      <c r="C203" s="32" t="s">
        <v>325</v>
      </c>
      <c r="D203" s="26" t="s">
        <v>73</v>
      </c>
      <c r="E203" s="113">
        <v>3729</v>
      </c>
      <c r="F203" s="27"/>
      <c r="G203" s="28">
        <f t="shared" si="3"/>
        <v>0</v>
      </c>
    </row>
    <row r="204" spans="1:7" s="22" customFormat="1" ht="24" customHeight="1" x14ac:dyDescent="0.15">
      <c r="A204" s="23">
        <v>205</v>
      </c>
      <c r="B204" s="36" t="s">
        <v>326</v>
      </c>
      <c r="C204" s="32" t="s">
        <v>327</v>
      </c>
      <c r="D204" s="26" t="s">
        <v>73</v>
      </c>
      <c r="E204" s="113">
        <v>16390</v>
      </c>
      <c r="F204" s="27"/>
      <c r="G204" s="28">
        <f t="shared" si="3"/>
        <v>0</v>
      </c>
    </row>
    <row r="205" spans="1:7" s="22" customFormat="1" ht="24" customHeight="1" x14ac:dyDescent="0.15">
      <c r="A205" s="23">
        <v>206</v>
      </c>
      <c r="B205" s="36" t="s">
        <v>328</v>
      </c>
      <c r="C205" s="32" t="s">
        <v>329</v>
      </c>
      <c r="D205" s="26" t="s">
        <v>16</v>
      </c>
      <c r="E205" s="113">
        <v>363</v>
      </c>
      <c r="F205" s="27"/>
      <c r="G205" s="28">
        <f t="shared" si="3"/>
        <v>0</v>
      </c>
    </row>
    <row r="206" spans="1:7" s="22" customFormat="1" ht="24" customHeight="1" x14ac:dyDescent="0.15">
      <c r="A206" s="23">
        <v>207</v>
      </c>
      <c r="B206" s="36" t="s">
        <v>328</v>
      </c>
      <c r="C206" s="32" t="s">
        <v>330</v>
      </c>
      <c r="D206" s="26" t="s">
        <v>16</v>
      </c>
      <c r="E206" s="113">
        <v>363</v>
      </c>
      <c r="F206" s="27"/>
      <c r="G206" s="28">
        <f t="shared" si="3"/>
        <v>0</v>
      </c>
    </row>
    <row r="207" spans="1:7" s="22" customFormat="1" ht="24" customHeight="1" x14ac:dyDescent="0.15">
      <c r="A207" s="23">
        <v>208</v>
      </c>
      <c r="B207" s="36" t="s">
        <v>331</v>
      </c>
      <c r="C207" s="32" t="s">
        <v>332</v>
      </c>
      <c r="D207" s="26" t="s">
        <v>333</v>
      </c>
      <c r="E207" s="113">
        <v>509</v>
      </c>
      <c r="F207" s="27"/>
      <c r="G207" s="28">
        <f t="shared" si="3"/>
        <v>0</v>
      </c>
    </row>
    <row r="208" spans="1:7" s="22" customFormat="1" ht="24" customHeight="1" x14ac:dyDescent="0.15">
      <c r="A208" s="23">
        <v>209</v>
      </c>
      <c r="B208" s="36" t="s">
        <v>334</v>
      </c>
      <c r="C208" s="32" t="s">
        <v>335</v>
      </c>
      <c r="D208" s="26" t="s">
        <v>336</v>
      </c>
      <c r="E208" s="113">
        <v>88</v>
      </c>
      <c r="F208" s="27"/>
      <c r="G208" s="28">
        <f>E208*F208</f>
        <v>0</v>
      </c>
    </row>
    <row r="209" spans="1:7" s="22" customFormat="1" ht="24" customHeight="1" x14ac:dyDescent="0.15">
      <c r="A209" s="23">
        <v>210</v>
      </c>
      <c r="B209" s="36" t="s">
        <v>334</v>
      </c>
      <c r="C209" s="32" t="s">
        <v>337</v>
      </c>
      <c r="D209" s="26" t="s">
        <v>336</v>
      </c>
      <c r="E209" s="113">
        <v>154</v>
      </c>
      <c r="F209" s="27"/>
      <c r="G209" s="28">
        <f t="shared" si="3"/>
        <v>0</v>
      </c>
    </row>
    <row r="210" spans="1:7" s="22" customFormat="1" ht="24" customHeight="1" x14ac:dyDescent="0.15">
      <c r="A210" s="41">
        <v>211</v>
      </c>
      <c r="B210" s="42" t="s">
        <v>334</v>
      </c>
      <c r="C210" s="43" t="s">
        <v>338</v>
      </c>
      <c r="D210" s="44" t="s">
        <v>336</v>
      </c>
      <c r="E210" s="115">
        <v>283</v>
      </c>
      <c r="F210" s="45"/>
      <c r="G210" s="46">
        <f>E210*F210</f>
        <v>0</v>
      </c>
    </row>
    <row r="211" spans="1:7" ht="24" customHeight="1" x14ac:dyDescent="0.15">
      <c r="A211" s="106"/>
      <c r="B211" s="106"/>
      <c r="C211" s="106"/>
      <c r="D211" s="111"/>
      <c r="E211" s="110"/>
      <c r="F211" s="109" t="s">
        <v>339</v>
      </c>
      <c r="G211" s="47">
        <f>SUM(G3:G210)</f>
        <v>0</v>
      </c>
    </row>
  </sheetData>
  <sheetProtection selectLockedCells="1"/>
  <mergeCells count="1">
    <mergeCell ref="D1:G1"/>
  </mergeCells>
  <phoneticPr fontId="2"/>
  <pageMargins left="0.39370078740157483" right="0.39370078740157483" top="0.39370078740157483" bottom="0.39370078740157483" header="0.31496062992125984" footer="0.31496062992125984"/>
  <pageSetup paperSize="9" scale="65" fitToHeight="0" orientation="portrait" r:id="rId1"/>
  <headerFooter>
    <oddFooter>&amp;C&amp;P / &amp;N ページ</oddFooter>
  </headerFooter>
  <rowBreaks count="3" manualBreakCount="3">
    <brk id="54" max="6" man="1"/>
    <brk id="106" max="6" man="1"/>
    <brk id="158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3348F-C3DB-46D7-B181-66A9397C96B2}">
  <sheetPr>
    <tabColor rgb="FF92D050"/>
    <pageSetUpPr fitToPage="1"/>
  </sheetPr>
  <dimension ref="A1:H15"/>
  <sheetViews>
    <sheetView view="pageBreakPreview" zoomScaleNormal="55" zoomScaleSheetLayoutView="100" workbookViewId="0">
      <pane ySplit="2" topLeftCell="A3" activePane="bottomLeft" state="frozen"/>
      <selection activeCell="E8" sqref="E8:I8"/>
      <selection pane="bottomLeft" activeCell="C5" sqref="C5"/>
    </sheetView>
  </sheetViews>
  <sheetFormatPr defaultColWidth="8.875" defaultRowHeight="23.25" customHeight="1" x14ac:dyDescent="0.15"/>
  <cols>
    <col min="1" max="1" width="4.125" style="87" bestFit="1" customWidth="1"/>
    <col min="2" max="2" width="31.625" style="48" bestFit="1" customWidth="1"/>
    <col min="3" max="3" width="26.625" style="48" bestFit="1" customWidth="1"/>
    <col min="4" max="4" width="20.625" style="50" customWidth="1"/>
    <col min="5" max="5" width="15.625" style="49" customWidth="1"/>
    <col min="6" max="6" width="5" style="51" bestFit="1" customWidth="1"/>
    <col min="7" max="7" width="14.625" style="52" customWidth="1"/>
    <col min="8" max="8" width="8.25" style="53" customWidth="1"/>
    <col min="9" max="39" width="8.875" style="9"/>
    <col min="40" max="40" width="3.25" style="9" bestFit="1" customWidth="1"/>
    <col min="41" max="41" width="14.25" style="9" customWidth="1"/>
    <col min="42" max="42" width="28.5" style="9" customWidth="1"/>
    <col min="43" max="43" width="4" style="9" customWidth="1"/>
    <col min="44" max="44" width="6.5" style="9" customWidth="1"/>
    <col min="45" max="45" width="7.25" style="9" customWidth="1"/>
    <col min="46" max="46" width="10.5" style="9" bestFit="1" customWidth="1"/>
    <col min="47" max="295" width="8.875" style="9"/>
    <col min="296" max="296" width="3.25" style="9" bestFit="1" customWidth="1"/>
    <col min="297" max="297" width="14.25" style="9" customWidth="1"/>
    <col min="298" max="298" width="28.5" style="9" customWidth="1"/>
    <col min="299" max="299" width="4" style="9" customWidth="1"/>
    <col min="300" max="300" width="6.5" style="9" customWidth="1"/>
    <col min="301" max="301" width="7.25" style="9" customWidth="1"/>
    <col min="302" max="302" width="10.5" style="9" bestFit="1" customWidth="1"/>
    <col min="303" max="551" width="8.875" style="9"/>
    <col min="552" max="552" width="3.25" style="9" bestFit="1" customWidth="1"/>
    <col min="553" max="553" width="14.25" style="9" customWidth="1"/>
    <col min="554" max="554" width="28.5" style="9" customWidth="1"/>
    <col min="555" max="555" width="4" style="9" customWidth="1"/>
    <col min="556" max="556" width="6.5" style="9" customWidth="1"/>
    <col min="557" max="557" width="7.25" style="9" customWidth="1"/>
    <col min="558" max="558" width="10.5" style="9" bestFit="1" customWidth="1"/>
    <col min="559" max="807" width="8.875" style="9"/>
    <col min="808" max="808" width="3.25" style="9" bestFit="1" customWidth="1"/>
    <col min="809" max="809" width="14.25" style="9" customWidth="1"/>
    <col min="810" max="810" width="28.5" style="9" customWidth="1"/>
    <col min="811" max="811" width="4" style="9" customWidth="1"/>
    <col min="812" max="812" width="6.5" style="9" customWidth="1"/>
    <col min="813" max="813" width="7.25" style="9" customWidth="1"/>
    <col min="814" max="814" width="10.5" style="9" bestFit="1" customWidth="1"/>
    <col min="815" max="1063" width="8.875" style="9"/>
    <col min="1064" max="1064" width="3.25" style="9" bestFit="1" customWidth="1"/>
    <col min="1065" max="1065" width="14.25" style="9" customWidth="1"/>
    <col min="1066" max="1066" width="28.5" style="9" customWidth="1"/>
    <col min="1067" max="1067" width="4" style="9" customWidth="1"/>
    <col min="1068" max="1068" width="6.5" style="9" customWidth="1"/>
    <col min="1069" max="1069" width="7.25" style="9" customWidth="1"/>
    <col min="1070" max="1070" width="10.5" style="9" bestFit="1" customWidth="1"/>
    <col min="1071" max="1319" width="8.875" style="9"/>
    <col min="1320" max="1320" width="3.25" style="9" bestFit="1" customWidth="1"/>
    <col min="1321" max="1321" width="14.25" style="9" customWidth="1"/>
    <col min="1322" max="1322" width="28.5" style="9" customWidth="1"/>
    <col min="1323" max="1323" width="4" style="9" customWidth="1"/>
    <col min="1324" max="1324" width="6.5" style="9" customWidth="1"/>
    <col min="1325" max="1325" width="7.25" style="9" customWidth="1"/>
    <col min="1326" max="1326" width="10.5" style="9" bestFit="1" customWidth="1"/>
    <col min="1327" max="1575" width="8.875" style="9"/>
    <col min="1576" max="1576" width="3.25" style="9" bestFit="1" customWidth="1"/>
    <col min="1577" max="1577" width="14.25" style="9" customWidth="1"/>
    <col min="1578" max="1578" width="28.5" style="9" customWidth="1"/>
    <col min="1579" max="1579" width="4" style="9" customWidth="1"/>
    <col min="1580" max="1580" width="6.5" style="9" customWidth="1"/>
    <col min="1581" max="1581" width="7.25" style="9" customWidth="1"/>
    <col min="1582" max="1582" width="10.5" style="9" bestFit="1" customWidth="1"/>
    <col min="1583" max="1831" width="8.875" style="9"/>
    <col min="1832" max="1832" width="3.25" style="9" bestFit="1" customWidth="1"/>
    <col min="1833" max="1833" width="14.25" style="9" customWidth="1"/>
    <col min="1834" max="1834" width="28.5" style="9" customWidth="1"/>
    <col min="1835" max="1835" width="4" style="9" customWidth="1"/>
    <col min="1836" max="1836" width="6.5" style="9" customWidth="1"/>
    <col min="1837" max="1837" width="7.25" style="9" customWidth="1"/>
    <col min="1838" max="1838" width="10.5" style="9" bestFit="1" customWidth="1"/>
    <col min="1839" max="2087" width="8.875" style="9"/>
    <col min="2088" max="2088" width="3.25" style="9" bestFit="1" customWidth="1"/>
    <col min="2089" max="2089" width="14.25" style="9" customWidth="1"/>
    <col min="2090" max="2090" width="28.5" style="9" customWidth="1"/>
    <col min="2091" max="2091" width="4" style="9" customWidth="1"/>
    <col min="2092" max="2092" width="6.5" style="9" customWidth="1"/>
    <col min="2093" max="2093" width="7.25" style="9" customWidth="1"/>
    <col min="2094" max="2094" width="10.5" style="9" bestFit="1" customWidth="1"/>
    <col min="2095" max="2343" width="8.875" style="9"/>
    <col min="2344" max="2344" width="3.25" style="9" bestFit="1" customWidth="1"/>
    <col min="2345" max="2345" width="14.25" style="9" customWidth="1"/>
    <col min="2346" max="2346" width="28.5" style="9" customWidth="1"/>
    <col min="2347" max="2347" width="4" style="9" customWidth="1"/>
    <col min="2348" max="2348" width="6.5" style="9" customWidth="1"/>
    <col min="2349" max="2349" width="7.25" style="9" customWidth="1"/>
    <col min="2350" max="2350" width="10.5" style="9" bestFit="1" customWidth="1"/>
    <col min="2351" max="2599" width="8.875" style="9"/>
    <col min="2600" max="2600" width="3.25" style="9" bestFit="1" customWidth="1"/>
    <col min="2601" max="2601" width="14.25" style="9" customWidth="1"/>
    <col min="2602" max="2602" width="28.5" style="9" customWidth="1"/>
    <col min="2603" max="2603" width="4" style="9" customWidth="1"/>
    <col min="2604" max="2604" width="6.5" style="9" customWidth="1"/>
    <col min="2605" max="2605" width="7.25" style="9" customWidth="1"/>
    <col min="2606" max="2606" width="10.5" style="9" bestFit="1" customWidth="1"/>
    <col min="2607" max="2855" width="8.875" style="9"/>
    <col min="2856" max="2856" width="3.25" style="9" bestFit="1" customWidth="1"/>
    <col min="2857" max="2857" width="14.25" style="9" customWidth="1"/>
    <col min="2858" max="2858" width="28.5" style="9" customWidth="1"/>
    <col min="2859" max="2859" width="4" style="9" customWidth="1"/>
    <col min="2860" max="2860" width="6.5" style="9" customWidth="1"/>
    <col min="2861" max="2861" width="7.25" style="9" customWidth="1"/>
    <col min="2862" max="2862" width="10.5" style="9" bestFit="1" customWidth="1"/>
    <col min="2863" max="3111" width="8.875" style="9"/>
    <col min="3112" max="3112" width="3.25" style="9" bestFit="1" customWidth="1"/>
    <col min="3113" max="3113" width="14.25" style="9" customWidth="1"/>
    <col min="3114" max="3114" width="28.5" style="9" customWidth="1"/>
    <col min="3115" max="3115" width="4" style="9" customWidth="1"/>
    <col min="3116" max="3116" width="6.5" style="9" customWidth="1"/>
    <col min="3117" max="3117" width="7.25" style="9" customWidth="1"/>
    <col min="3118" max="3118" width="10.5" style="9" bestFit="1" customWidth="1"/>
    <col min="3119" max="3367" width="8.875" style="9"/>
    <col min="3368" max="3368" width="3.25" style="9" bestFit="1" customWidth="1"/>
    <col min="3369" max="3369" width="14.25" style="9" customWidth="1"/>
    <col min="3370" max="3370" width="28.5" style="9" customWidth="1"/>
    <col min="3371" max="3371" width="4" style="9" customWidth="1"/>
    <col min="3372" max="3372" width="6.5" style="9" customWidth="1"/>
    <col min="3373" max="3373" width="7.25" style="9" customWidth="1"/>
    <col min="3374" max="3374" width="10.5" style="9" bestFit="1" customWidth="1"/>
    <col min="3375" max="3623" width="8.875" style="9"/>
    <col min="3624" max="3624" width="3.25" style="9" bestFit="1" customWidth="1"/>
    <col min="3625" max="3625" width="14.25" style="9" customWidth="1"/>
    <col min="3626" max="3626" width="28.5" style="9" customWidth="1"/>
    <col min="3627" max="3627" width="4" style="9" customWidth="1"/>
    <col min="3628" max="3628" width="6.5" style="9" customWidth="1"/>
    <col min="3629" max="3629" width="7.25" style="9" customWidth="1"/>
    <col min="3630" max="3630" width="10.5" style="9" bestFit="1" customWidth="1"/>
    <col min="3631" max="3879" width="8.875" style="9"/>
    <col min="3880" max="3880" width="3.25" style="9" bestFit="1" customWidth="1"/>
    <col min="3881" max="3881" width="14.25" style="9" customWidth="1"/>
    <col min="3882" max="3882" width="28.5" style="9" customWidth="1"/>
    <col min="3883" max="3883" width="4" style="9" customWidth="1"/>
    <col min="3884" max="3884" width="6.5" style="9" customWidth="1"/>
    <col min="3885" max="3885" width="7.25" style="9" customWidth="1"/>
    <col min="3886" max="3886" width="10.5" style="9" bestFit="1" customWidth="1"/>
    <col min="3887" max="4135" width="8.875" style="9"/>
    <col min="4136" max="4136" width="3.25" style="9" bestFit="1" customWidth="1"/>
    <col min="4137" max="4137" width="14.25" style="9" customWidth="1"/>
    <col min="4138" max="4138" width="28.5" style="9" customWidth="1"/>
    <col min="4139" max="4139" width="4" style="9" customWidth="1"/>
    <col min="4140" max="4140" width="6.5" style="9" customWidth="1"/>
    <col min="4141" max="4141" width="7.25" style="9" customWidth="1"/>
    <col min="4142" max="4142" width="10.5" style="9" bestFit="1" customWidth="1"/>
    <col min="4143" max="4391" width="8.875" style="9"/>
    <col min="4392" max="4392" width="3.25" style="9" bestFit="1" customWidth="1"/>
    <col min="4393" max="4393" width="14.25" style="9" customWidth="1"/>
    <col min="4394" max="4394" width="28.5" style="9" customWidth="1"/>
    <col min="4395" max="4395" width="4" style="9" customWidth="1"/>
    <col min="4396" max="4396" width="6.5" style="9" customWidth="1"/>
    <col min="4397" max="4397" width="7.25" style="9" customWidth="1"/>
    <col min="4398" max="4398" width="10.5" style="9" bestFit="1" customWidth="1"/>
    <col min="4399" max="4647" width="8.875" style="9"/>
    <col min="4648" max="4648" width="3.25" style="9" bestFit="1" customWidth="1"/>
    <col min="4649" max="4649" width="14.25" style="9" customWidth="1"/>
    <col min="4650" max="4650" width="28.5" style="9" customWidth="1"/>
    <col min="4651" max="4651" width="4" style="9" customWidth="1"/>
    <col min="4652" max="4652" width="6.5" style="9" customWidth="1"/>
    <col min="4653" max="4653" width="7.25" style="9" customWidth="1"/>
    <col min="4654" max="4654" width="10.5" style="9" bestFit="1" customWidth="1"/>
    <col min="4655" max="4903" width="8.875" style="9"/>
    <col min="4904" max="4904" width="3.25" style="9" bestFit="1" customWidth="1"/>
    <col min="4905" max="4905" width="14.25" style="9" customWidth="1"/>
    <col min="4906" max="4906" width="28.5" style="9" customWidth="1"/>
    <col min="4907" max="4907" width="4" style="9" customWidth="1"/>
    <col min="4908" max="4908" width="6.5" style="9" customWidth="1"/>
    <col min="4909" max="4909" width="7.25" style="9" customWidth="1"/>
    <col min="4910" max="4910" width="10.5" style="9" bestFit="1" customWidth="1"/>
    <col min="4911" max="5159" width="8.875" style="9"/>
    <col min="5160" max="5160" width="3.25" style="9" bestFit="1" customWidth="1"/>
    <col min="5161" max="5161" width="14.25" style="9" customWidth="1"/>
    <col min="5162" max="5162" width="28.5" style="9" customWidth="1"/>
    <col min="5163" max="5163" width="4" style="9" customWidth="1"/>
    <col min="5164" max="5164" width="6.5" style="9" customWidth="1"/>
    <col min="5165" max="5165" width="7.25" style="9" customWidth="1"/>
    <col min="5166" max="5166" width="10.5" style="9" bestFit="1" customWidth="1"/>
    <col min="5167" max="5415" width="8.875" style="9"/>
    <col min="5416" max="5416" width="3.25" style="9" bestFit="1" customWidth="1"/>
    <col min="5417" max="5417" width="14.25" style="9" customWidth="1"/>
    <col min="5418" max="5418" width="28.5" style="9" customWidth="1"/>
    <col min="5419" max="5419" width="4" style="9" customWidth="1"/>
    <col min="5420" max="5420" width="6.5" style="9" customWidth="1"/>
    <col min="5421" max="5421" width="7.25" style="9" customWidth="1"/>
    <col min="5422" max="5422" width="10.5" style="9" bestFit="1" customWidth="1"/>
    <col min="5423" max="5671" width="8.875" style="9"/>
    <col min="5672" max="5672" width="3.25" style="9" bestFit="1" customWidth="1"/>
    <col min="5673" max="5673" width="14.25" style="9" customWidth="1"/>
    <col min="5674" max="5674" width="28.5" style="9" customWidth="1"/>
    <col min="5675" max="5675" width="4" style="9" customWidth="1"/>
    <col min="5676" max="5676" width="6.5" style="9" customWidth="1"/>
    <col min="5677" max="5677" width="7.25" style="9" customWidth="1"/>
    <col min="5678" max="5678" width="10.5" style="9" bestFit="1" customWidth="1"/>
    <col min="5679" max="5927" width="8.875" style="9"/>
    <col min="5928" max="5928" width="3.25" style="9" bestFit="1" customWidth="1"/>
    <col min="5929" max="5929" width="14.25" style="9" customWidth="1"/>
    <col min="5930" max="5930" width="28.5" style="9" customWidth="1"/>
    <col min="5931" max="5931" width="4" style="9" customWidth="1"/>
    <col min="5932" max="5932" width="6.5" style="9" customWidth="1"/>
    <col min="5933" max="5933" width="7.25" style="9" customWidth="1"/>
    <col min="5934" max="5934" width="10.5" style="9" bestFit="1" customWidth="1"/>
    <col min="5935" max="6183" width="8.875" style="9"/>
    <col min="6184" max="6184" width="3.25" style="9" bestFit="1" customWidth="1"/>
    <col min="6185" max="6185" width="14.25" style="9" customWidth="1"/>
    <col min="6186" max="6186" width="28.5" style="9" customWidth="1"/>
    <col min="6187" max="6187" width="4" style="9" customWidth="1"/>
    <col min="6188" max="6188" width="6.5" style="9" customWidth="1"/>
    <col min="6189" max="6189" width="7.25" style="9" customWidth="1"/>
    <col min="6190" max="6190" width="10.5" style="9" bestFit="1" customWidth="1"/>
    <col min="6191" max="6439" width="8.875" style="9"/>
    <col min="6440" max="6440" width="3.25" style="9" bestFit="1" customWidth="1"/>
    <col min="6441" max="6441" width="14.25" style="9" customWidth="1"/>
    <col min="6442" max="6442" width="28.5" style="9" customWidth="1"/>
    <col min="6443" max="6443" width="4" style="9" customWidth="1"/>
    <col min="6444" max="6444" width="6.5" style="9" customWidth="1"/>
    <col min="6445" max="6445" width="7.25" style="9" customWidth="1"/>
    <col min="6446" max="6446" width="10.5" style="9" bestFit="1" customWidth="1"/>
    <col min="6447" max="6695" width="8.875" style="9"/>
    <col min="6696" max="6696" width="3.25" style="9" bestFit="1" customWidth="1"/>
    <col min="6697" max="6697" width="14.25" style="9" customWidth="1"/>
    <col min="6698" max="6698" width="28.5" style="9" customWidth="1"/>
    <col min="6699" max="6699" width="4" style="9" customWidth="1"/>
    <col min="6700" max="6700" width="6.5" style="9" customWidth="1"/>
    <col min="6701" max="6701" width="7.25" style="9" customWidth="1"/>
    <col min="6702" max="6702" width="10.5" style="9" bestFit="1" customWidth="1"/>
    <col min="6703" max="6951" width="8.875" style="9"/>
    <col min="6952" max="6952" width="3.25" style="9" bestFit="1" customWidth="1"/>
    <col min="6953" max="6953" width="14.25" style="9" customWidth="1"/>
    <col min="6954" max="6954" width="28.5" style="9" customWidth="1"/>
    <col min="6955" max="6955" width="4" style="9" customWidth="1"/>
    <col min="6956" max="6956" width="6.5" style="9" customWidth="1"/>
    <col min="6957" max="6957" width="7.25" style="9" customWidth="1"/>
    <col min="6958" max="6958" width="10.5" style="9" bestFit="1" customWidth="1"/>
    <col min="6959" max="7207" width="8.875" style="9"/>
    <col min="7208" max="7208" width="3.25" style="9" bestFit="1" customWidth="1"/>
    <col min="7209" max="7209" width="14.25" style="9" customWidth="1"/>
    <col min="7210" max="7210" width="28.5" style="9" customWidth="1"/>
    <col min="7211" max="7211" width="4" style="9" customWidth="1"/>
    <col min="7212" max="7212" width="6.5" style="9" customWidth="1"/>
    <col min="7213" max="7213" width="7.25" style="9" customWidth="1"/>
    <col min="7214" max="7214" width="10.5" style="9" bestFit="1" customWidth="1"/>
    <col min="7215" max="7463" width="8.875" style="9"/>
    <col min="7464" max="7464" width="3.25" style="9" bestFit="1" customWidth="1"/>
    <col min="7465" max="7465" width="14.25" style="9" customWidth="1"/>
    <col min="7466" max="7466" width="28.5" style="9" customWidth="1"/>
    <col min="7467" max="7467" width="4" style="9" customWidth="1"/>
    <col min="7468" max="7468" width="6.5" style="9" customWidth="1"/>
    <col min="7469" max="7469" width="7.25" style="9" customWidth="1"/>
    <col min="7470" max="7470" width="10.5" style="9" bestFit="1" customWidth="1"/>
    <col min="7471" max="7719" width="8.875" style="9"/>
    <col min="7720" max="7720" width="3.25" style="9" bestFit="1" customWidth="1"/>
    <col min="7721" max="7721" width="14.25" style="9" customWidth="1"/>
    <col min="7722" max="7722" width="28.5" style="9" customWidth="1"/>
    <col min="7723" max="7723" width="4" style="9" customWidth="1"/>
    <col min="7724" max="7724" width="6.5" style="9" customWidth="1"/>
    <col min="7725" max="7725" width="7.25" style="9" customWidth="1"/>
    <col min="7726" max="7726" width="10.5" style="9" bestFit="1" customWidth="1"/>
    <col min="7727" max="7975" width="8.875" style="9"/>
    <col min="7976" max="7976" width="3.25" style="9" bestFit="1" customWidth="1"/>
    <col min="7977" max="7977" width="14.25" style="9" customWidth="1"/>
    <col min="7978" max="7978" width="28.5" style="9" customWidth="1"/>
    <col min="7979" max="7979" width="4" style="9" customWidth="1"/>
    <col min="7980" max="7980" width="6.5" style="9" customWidth="1"/>
    <col min="7981" max="7981" width="7.25" style="9" customWidth="1"/>
    <col min="7982" max="7982" width="10.5" style="9" bestFit="1" customWidth="1"/>
    <col min="7983" max="8231" width="8.875" style="9"/>
    <col min="8232" max="8232" width="3.25" style="9" bestFit="1" customWidth="1"/>
    <col min="8233" max="8233" width="14.25" style="9" customWidth="1"/>
    <col min="8234" max="8234" width="28.5" style="9" customWidth="1"/>
    <col min="8235" max="8235" width="4" style="9" customWidth="1"/>
    <col min="8236" max="8236" width="6.5" style="9" customWidth="1"/>
    <col min="8237" max="8237" width="7.25" style="9" customWidth="1"/>
    <col min="8238" max="8238" width="10.5" style="9" bestFit="1" customWidth="1"/>
    <col min="8239" max="8487" width="8.875" style="9"/>
    <col min="8488" max="8488" width="3.25" style="9" bestFit="1" customWidth="1"/>
    <col min="8489" max="8489" width="14.25" style="9" customWidth="1"/>
    <col min="8490" max="8490" width="28.5" style="9" customWidth="1"/>
    <col min="8491" max="8491" width="4" style="9" customWidth="1"/>
    <col min="8492" max="8492" width="6.5" style="9" customWidth="1"/>
    <col min="8493" max="8493" width="7.25" style="9" customWidth="1"/>
    <col min="8494" max="8494" width="10.5" style="9" bestFit="1" customWidth="1"/>
    <col min="8495" max="8743" width="8.875" style="9"/>
    <col min="8744" max="8744" width="3.25" style="9" bestFit="1" customWidth="1"/>
    <col min="8745" max="8745" width="14.25" style="9" customWidth="1"/>
    <col min="8746" max="8746" width="28.5" style="9" customWidth="1"/>
    <col min="8747" max="8747" width="4" style="9" customWidth="1"/>
    <col min="8748" max="8748" width="6.5" style="9" customWidth="1"/>
    <col min="8749" max="8749" width="7.25" style="9" customWidth="1"/>
    <col min="8750" max="8750" width="10.5" style="9" bestFit="1" customWidth="1"/>
    <col min="8751" max="8999" width="8.875" style="9"/>
    <col min="9000" max="9000" width="3.25" style="9" bestFit="1" customWidth="1"/>
    <col min="9001" max="9001" width="14.25" style="9" customWidth="1"/>
    <col min="9002" max="9002" width="28.5" style="9" customWidth="1"/>
    <col min="9003" max="9003" width="4" style="9" customWidth="1"/>
    <col min="9004" max="9004" width="6.5" style="9" customWidth="1"/>
    <col min="9005" max="9005" width="7.25" style="9" customWidth="1"/>
    <col min="9006" max="9006" width="10.5" style="9" bestFit="1" customWidth="1"/>
    <col min="9007" max="9255" width="8.875" style="9"/>
    <col min="9256" max="9256" width="3.25" style="9" bestFit="1" customWidth="1"/>
    <col min="9257" max="9257" width="14.25" style="9" customWidth="1"/>
    <col min="9258" max="9258" width="28.5" style="9" customWidth="1"/>
    <col min="9259" max="9259" width="4" style="9" customWidth="1"/>
    <col min="9260" max="9260" width="6.5" style="9" customWidth="1"/>
    <col min="9261" max="9261" width="7.25" style="9" customWidth="1"/>
    <col min="9262" max="9262" width="10.5" style="9" bestFit="1" customWidth="1"/>
    <col min="9263" max="9511" width="8.875" style="9"/>
    <col min="9512" max="9512" width="3.25" style="9" bestFit="1" customWidth="1"/>
    <col min="9513" max="9513" width="14.25" style="9" customWidth="1"/>
    <col min="9514" max="9514" width="28.5" style="9" customWidth="1"/>
    <col min="9515" max="9515" width="4" style="9" customWidth="1"/>
    <col min="9516" max="9516" width="6.5" style="9" customWidth="1"/>
    <col min="9517" max="9517" width="7.25" style="9" customWidth="1"/>
    <col min="9518" max="9518" width="10.5" style="9" bestFit="1" customWidth="1"/>
    <col min="9519" max="9767" width="8.875" style="9"/>
    <col min="9768" max="9768" width="3.25" style="9" bestFit="1" customWidth="1"/>
    <col min="9769" max="9769" width="14.25" style="9" customWidth="1"/>
    <col min="9770" max="9770" width="28.5" style="9" customWidth="1"/>
    <col min="9771" max="9771" width="4" style="9" customWidth="1"/>
    <col min="9772" max="9772" width="6.5" style="9" customWidth="1"/>
    <col min="9773" max="9773" width="7.25" style="9" customWidth="1"/>
    <col min="9774" max="9774" width="10.5" style="9" bestFit="1" customWidth="1"/>
    <col min="9775" max="10023" width="8.875" style="9"/>
    <col min="10024" max="10024" width="3.25" style="9" bestFit="1" customWidth="1"/>
    <col min="10025" max="10025" width="14.25" style="9" customWidth="1"/>
    <col min="10026" max="10026" width="28.5" style="9" customWidth="1"/>
    <col min="10027" max="10027" width="4" style="9" customWidth="1"/>
    <col min="10028" max="10028" width="6.5" style="9" customWidth="1"/>
    <col min="10029" max="10029" width="7.25" style="9" customWidth="1"/>
    <col min="10030" max="10030" width="10.5" style="9" bestFit="1" customWidth="1"/>
    <col min="10031" max="10279" width="8.875" style="9"/>
    <col min="10280" max="10280" width="3.25" style="9" bestFit="1" customWidth="1"/>
    <col min="10281" max="10281" width="14.25" style="9" customWidth="1"/>
    <col min="10282" max="10282" width="28.5" style="9" customWidth="1"/>
    <col min="10283" max="10283" width="4" style="9" customWidth="1"/>
    <col min="10284" max="10284" width="6.5" style="9" customWidth="1"/>
    <col min="10285" max="10285" width="7.25" style="9" customWidth="1"/>
    <col min="10286" max="10286" width="10.5" style="9" bestFit="1" customWidth="1"/>
    <col min="10287" max="10535" width="8.875" style="9"/>
    <col min="10536" max="10536" width="3.25" style="9" bestFit="1" customWidth="1"/>
    <col min="10537" max="10537" width="14.25" style="9" customWidth="1"/>
    <col min="10538" max="10538" width="28.5" style="9" customWidth="1"/>
    <col min="10539" max="10539" width="4" style="9" customWidth="1"/>
    <col min="10540" max="10540" width="6.5" style="9" customWidth="1"/>
    <col min="10541" max="10541" width="7.25" style="9" customWidth="1"/>
    <col min="10542" max="10542" width="10.5" style="9" bestFit="1" customWidth="1"/>
    <col min="10543" max="10791" width="8.875" style="9"/>
    <col min="10792" max="10792" width="3.25" style="9" bestFit="1" customWidth="1"/>
    <col min="10793" max="10793" width="14.25" style="9" customWidth="1"/>
    <col min="10794" max="10794" width="28.5" style="9" customWidth="1"/>
    <col min="10795" max="10795" width="4" style="9" customWidth="1"/>
    <col min="10796" max="10796" width="6.5" style="9" customWidth="1"/>
    <col min="10797" max="10797" width="7.25" style="9" customWidth="1"/>
    <col min="10798" max="10798" width="10.5" style="9" bestFit="1" customWidth="1"/>
    <col min="10799" max="11047" width="8.875" style="9"/>
    <col min="11048" max="11048" width="3.25" style="9" bestFit="1" customWidth="1"/>
    <col min="11049" max="11049" width="14.25" style="9" customWidth="1"/>
    <col min="11050" max="11050" width="28.5" style="9" customWidth="1"/>
    <col min="11051" max="11051" width="4" style="9" customWidth="1"/>
    <col min="11052" max="11052" width="6.5" style="9" customWidth="1"/>
    <col min="11053" max="11053" width="7.25" style="9" customWidth="1"/>
    <col min="11054" max="11054" width="10.5" style="9" bestFit="1" customWidth="1"/>
    <col min="11055" max="11303" width="8.875" style="9"/>
    <col min="11304" max="11304" width="3.25" style="9" bestFit="1" customWidth="1"/>
    <col min="11305" max="11305" width="14.25" style="9" customWidth="1"/>
    <col min="11306" max="11306" width="28.5" style="9" customWidth="1"/>
    <col min="11307" max="11307" width="4" style="9" customWidth="1"/>
    <col min="11308" max="11308" width="6.5" style="9" customWidth="1"/>
    <col min="11309" max="11309" width="7.25" style="9" customWidth="1"/>
    <col min="11310" max="11310" width="10.5" style="9" bestFit="1" customWidth="1"/>
    <col min="11311" max="11559" width="8.875" style="9"/>
    <col min="11560" max="11560" width="3.25" style="9" bestFit="1" customWidth="1"/>
    <col min="11561" max="11561" width="14.25" style="9" customWidth="1"/>
    <col min="11562" max="11562" width="28.5" style="9" customWidth="1"/>
    <col min="11563" max="11563" width="4" style="9" customWidth="1"/>
    <col min="11564" max="11564" width="6.5" style="9" customWidth="1"/>
    <col min="11565" max="11565" width="7.25" style="9" customWidth="1"/>
    <col min="11566" max="11566" width="10.5" style="9" bestFit="1" customWidth="1"/>
    <col min="11567" max="11815" width="8.875" style="9"/>
    <col min="11816" max="11816" width="3.25" style="9" bestFit="1" customWidth="1"/>
    <col min="11817" max="11817" width="14.25" style="9" customWidth="1"/>
    <col min="11818" max="11818" width="28.5" style="9" customWidth="1"/>
    <col min="11819" max="11819" width="4" style="9" customWidth="1"/>
    <col min="11820" max="11820" width="6.5" style="9" customWidth="1"/>
    <col min="11821" max="11821" width="7.25" style="9" customWidth="1"/>
    <col min="11822" max="11822" width="10.5" style="9" bestFit="1" customWidth="1"/>
    <col min="11823" max="12071" width="8.875" style="9"/>
    <col min="12072" max="12072" width="3.25" style="9" bestFit="1" customWidth="1"/>
    <col min="12073" max="12073" width="14.25" style="9" customWidth="1"/>
    <col min="12074" max="12074" width="28.5" style="9" customWidth="1"/>
    <col min="12075" max="12075" width="4" style="9" customWidth="1"/>
    <col min="12076" max="12076" width="6.5" style="9" customWidth="1"/>
    <col min="12077" max="12077" width="7.25" style="9" customWidth="1"/>
    <col min="12078" max="12078" width="10.5" style="9" bestFit="1" customWidth="1"/>
    <col min="12079" max="12327" width="8.875" style="9"/>
    <col min="12328" max="12328" width="3.25" style="9" bestFit="1" customWidth="1"/>
    <col min="12329" max="12329" width="14.25" style="9" customWidth="1"/>
    <col min="12330" max="12330" width="28.5" style="9" customWidth="1"/>
    <col min="12331" max="12331" width="4" style="9" customWidth="1"/>
    <col min="12332" max="12332" width="6.5" style="9" customWidth="1"/>
    <col min="12333" max="12333" width="7.25" style="9" customWidth="1"/>
    <col min="12334" max="12334" width="10.5" style="9" bestFit="1" customWidth="1"/>
    <col min="12335" max="12583" width="8.875" style="9"/>
    <col min="12584" max="12584" width="3.25" style="9" bestFit="1" customWidth="1"/>
    <col min="12585" max="12585" width="14.25" style="9" customWidth="1"/>
    <col min="12586" max="12586" width="28.5" style="9" customWidth="1"/>
    <col min="12587" max="12587" width="4" style="9" customWidth="1"/>
    <col min="12588" max="12588" width="6.5" style="9" customWidth="1"/>
    <col min="12589" max="12589" width="7.25" style="9" customWidth="1"/>
    <col min="12590" max="12590" width="10.5" style="9" bestFit="1" customWidth="1"/>
    <col min="12591" max="12839" width="8.875" style="9"/>
    <col min="12840" max="12840" width="3.25" style="9" bestFit="1" customWidth="1"/>
    <col min="12841" max="12841" width="14.25" style="9" customWidth="1"/>
    <col min="12842" max="12842" width="28.5" style="9" customWidth="1"/>
    <col min="12843" max="12843" width="4" style="9" customWidth="1"/>
    <col min="12844" max="12844" width="6.5" style="9" customWidth="1"/>
    <col min="12845" max="12845" width="7.25" style="9" customWidth="1"/>
    <col min="12846" max="12846" width="10.5" style="9" bestFit="1" customWidth="1"/>
    <col min="12847" max="13095" width="8.875" style="9"/>
    <col min="13096" max="13096" width="3.25" style="9" bestFit="1" customWidth="1"/>
    <col min="13097" max="13097" width="14.25" style="9" customWidth="1"/>
    <col min="13098" max="13098" width="28.5" style="9" customWidth="1"/>
    <col min="13099" max="13099" width="4" style="9" customWidth="1"/>
    <col min="13100" max="13100" width="6.5" style="9" customWidth="1"/>
    <col min="13101" max="13101" width="7.25" style="9" customWidth="1"/>
    <col min="13102" max="13102" width="10.5" style="9" bestFit="1" customWidth="1"/>
    <col min="13103" max="13351" width="8.875" style="9"/>
    <col min="13352" max="13352" width="3.25" style="9" bestFit="1" customWidth="1"/>
    <col min="13353" max="13353" width="14.25" style="9" customWidth="1"/>
    <col min="13354" max="13354" width="28.5" style="9" customWidth="1"/>
    <col min="13355" max="13355" width="4" style="9" customWidth="1"/>
    <col min="13356" max="13356" width="6.5" style="9" customWidth="1"/>
    <col min="13357" max="13357" width="7.25" style="9" customWidth="1"/>
    <col min="13358" max="13358" width="10.5" style="9" bestFit="1" customWidth="1"/>
    <col min="13359" max="13607" width="8.875" style="9"/>
    <col min="13608" max="13608" width="3.25" style="9" bestFit="1" customWidth="1"/>
    <col min="13609" max="13609" width="14.25" style="9" customWidth="1"/>
    <col min="13610" max="13610" width="28.5" style="9" customWidth="1"/>
    <col min="13611" max="13611" width="4" style="9" customWidth="1"/>
    <col min="13612" max="13612" width="6.5" style="9" customWidth="1"/>
    <col min="13613" max="13613" width="7.25" style="9" customWidth="1"/>
    <col min="13614" max="13614" width="10.5" style="9" bestFit="1" customWidth="1"/>
    <col min="13615" max="13863" width="8.875" style="9"/>
    <col min="13864" max="13864" width="3.25" style="9" bestFit="1" customWidth="1"/>
    <col min="13865" max="13865" width="14.25" style="9" customWidth="1"/>
    <col min="13866" max="13866" width="28.5" style="9" customWidth="1"/>
    <col min="13867" max="13867" width="4" style="9" customWidth="1"/>
    <col min="13868" max="13868" width="6.5" style="9" customWidth="1"/>
    <col min="13869" max="13869" width="7.25" style="9" customWidth="1"/>
    <col min="13870" max="13870" width="10.5" style="9" bestFit="1" customWidth="1"/>
    <col min="13871" max="14119" width="8.875" style="9"/>
    <col min="14120" max="14120" width="3.25" style="9" bestFit="1" customWidth="1"/>
    <col min="14121" max="14121" width="14.25" style="9" customWidth="1"/>
    <col min="14122" max="14122" width="28.5" style="9" customWidth="1"/>
    <col min="14123" max="14123" width="4" style="9" customWidth="1"/>
    <col min="14124" max="14124" width="6.5" style="9" customWidth="1"/>
    <col min="14125" max="14125" width="7.25" style="9" customWidth="1"/>
    <col min="14126" max="14126" width="10.5" style="9" bestFit="1" customWidth="1"/>
    <col min="14127" max="14375" width="8.875" style="9"/>
    <col min="14376" max="14376" width="3.25" style="9" bestFit="1" customWidth="1"/>
    <col min="14377" max="14377" width="14.25" style="9" customWidth="1"/>
    <col min="14378" max="14378" width="28.5" style="9" customWidth="1"/>
    <col min="14379" max="14379" width="4" style="9" customWidth="1"/>
    <col min="14380" max="14380" width="6.5" style="9" customWidth="1"/>
    <col min="14381" max="14381" width="7.25" style="9" customWidth="1"/>
    <col min="14382" max="14382" width="10.5" style="9" bestFit="1" customWidth="1"/>
    <col min="14383" max="14631" width="8.875" style="9"/>
    <col min="14632" max="14632" width="3.25" style="9" bestFit="1" customWidth="1"/>
    <col min="14633" max="14633" width="14.25" style="9" customWidth="1"/>
    <col min="14634" max="14634" width="28.5" style="9" customWidth="1"/>
    <col min="14635" max="14635" width="4" style="9" customWidth="1"/>
    <col min="14636" max="14636" width="6.5" style="9" customWidth="1"/>
    <col min="14637" max="14637" width="7.25" style="9" customWidth="1"/>
    <col min="14638" max="14638" width="10.5" style="9" bestFit="1" customWidth="1"/>
    <col min="14639" max="14887" width="8.875" style="9"/>
    <col min="14888" max="14888" width="3.25" style="9" bestFit="1" customWidth="1"/>
    <col min="14889" max="14889" width="14.25" style="9" customWidth="1"/>
    <col min="14890" max="14890" width="28.5" style="9" customWidth="1"/>
    <col min="14891" max="14891" width="4" style="9" customWidth="1"/>
    <col min="14892" max="14892" width="6.5" style="9" customWidth="1"/>
    <col min="14893" max="14893" width="7.25" style="9" customWidth="1"/>
    <col min="14894" max="14894" width="10.5" style="9" bestFit="1" customWidth="1"/>
    <col min="14895" max="15143" width="8.875" style="9"/>
    <col min="15144" max="15144" width="3.25" style="9" bestFit="1" customWidth="1"/>
    <col min="15145" max="15145" width="14.25" style="9" customWidth="1"/>
    <col min="15146" max="15146" width="28.5" style="9" customWidth="1"/>
    <col min="15147" max="15147" width="4" style="9" customWidth="1"/>
    <col min="15148" max="15148" width="6.5" style="9" customWidth="1"/>
    <col min="15149" max="15149" width="7.25" style="9" customWidth="1"/>
    <col min="15150" max="15150" width="10.5" style="9" bestFit="1" customWidth="1"/>
    <col min="15151" max="15399" width="8.875" style="9"/>
    <col min="15400" max="15400" width="3.25" style="9" bestFit="1" customWidth="1"/>
    <col min="15401" max="15401" width="14.25" style="9" customWidth="1"/>
    <col min="15402" max="15402" width="28.5" style="9" customWidth="1"/>
    <col min="15403" max="15403" width="4" style="9" customWidth="1"/>
    <col min="15404" max="15404" width="6.5" style="9" customWidth="1"/>
    <col min="15405" max="15405" width="7.25" style="9" customWidth="1"/>
    <col min="15406" max="15406" width="10.5" style="9" bestFit="1" customWidth="1"/>
    <col min="15407" max="15655" width="8.875" style="9"/>
    <col min="15656" max="15656" width="3.25" style="9" bestFit="1" customWidth="1"/>
    <col min="15657" max="15657" width="14.25" style="9" customWidth="1"/>
    <col min="15658" max="15658" width="28.5" style="9" customWidth="1"/>
    <col min="15659" max="15659" width="4" style="9" customWidth="1"/>
    <col min="15660" max="15660" width="6.5" style="9" customWidth="1"/>
    <col min="15661" max="15661" width="7.25" style="9" customWidth="1"/>
    <col min="15662" max="15662" width="10.5" style="9" bestFit="1" customWidth="1"/>
    <col min="15663" max="15911" width="8.875" style="9"/>
    <col min="15912" max="15912" width="3.25" style="9" bestFit="1" customWidth="1"/>
    <col min="15913" max="15913" width="14.25" style="9" customWidth="1"/>
    <col min="15914" max="15914" width="28.5" style="9" customWidth="1"/>
    <col min="15915" max="15915" width="4" style="9" customWidth="1"/>
    <col min="15916" max="15916" width="6.5" style="9" customWidth="1"/>
    <col min="15917" max="15917" width="7.25" style="9" customWidth="1"/>
    <col min="15918" max="15918" width="10.5" style="9" bestFit="1" customWidth="1"/>
    <col min="15919" max="16384" width="8.875" style="9"/>
  </cols>
  <sheetData>
    <row r="1" spans="1:8" s="117" customFormat="1" ht="14.25" x14ac:dyDescent="0.15">
      <c r="B1" s="88" t="str">
        <f>物品リスト!B1</f>
        <v>令和８年度芸交祭購入希望物品</v>
      </c>
      <c r="C1" s="119" t="s">
        <v>364</v>
      </c>
      <c r="D1" s="119"/>
      <c r="E1" s="119"/>
      <c r="F1" s="10"/>
      <c r="G1" s="10"/>
      <c r="H1" s="10"/>
    </row>
    <row r="2" spans="1:8" s="16" customFormat="1" ht="23.25" customHeight="1" x14ac:dyDescent="0.15">
      <c r="A2" s="54"/>
      <c r="B2" s="55" t="s">
        <v>340</v>
      </c>
      <c r="C2" s="55" t="s">
        <v>341</v>
      </c>
      <c r="D2" s="56" t="s">
        <v>342</v>
      </c>
      <c r="E2" s="56" t="s">
        <v>343</v>
      </c>
      <c r="F2" s="57" t="s">
        <v>344</v>
      </c>
      <c r="G2" s="58" t="s">
        <v>345</v>
      </c>
      <c r="H2" s="58" t="s">
        <v>13</v>
      </c>
    </row>
    <row r="3" spans="1:8" s="22" customFormat="1" ht="39.950000000000003" customHeight="1" x14ac:dyDescent="0.15">
      <c r="A3" s="59" t="s">
        <v>346</v>
      </c>
      <c r="B3" s="60" t="s">
        <v>347</v>
      </c>
      <c r="C3" s="60" t="s">
        <v>348</v>
      </c>
      <c r="D3" s="61" t="s">
        <v>349</v>
      </c>
      <c r="E3" s="61">
        <v>8075044</v>
      </c>
      <c r="F3" s="62">
        <v>1</v>
      </c>
      <c r="G3" s="63">
        <v>8550</v>
      </c>
      <c r="H3" s="64">
        <f>F3*G3</f>
        <v>8550</v>
      </c>
    </row>
    <row r="4" spans="1:8" s="22" customFormat="1" ht="39.950000000000003" customHeight="1" x14ac:dyDescent="0.15">
      <c r="A4" s="65" t="s">
        <v>346</v>
      </c>
      <c r="B4" s="66" t="s">
        <v>350</v>
      </c>
      <c r="C4" s="66" t="s">
        <v>351</v>
      </c>
      <c r="D4" s="67" t="s">
        <v>352</v>
      </c>
      <c r="E4" s="67">
        <v>189693</v>
      </c>
      <c r="F4" s="68">
        <v>1</v>
      </c>
      <c r="G4" s="69">
        <v>6453</v>
      </c>
      <c r="H4" s="70">
        <f t="shared" ref="H4:H14" si="0">F4*G4</f>
        <v>6453</v>
      </c>
    </row>
    <row r="5" spans="1:8" s="22" customFormat="1" ht="39.950000000000003" customHeight="1" x14ac:dyDescent="0.15">
      <c r="A5" s="71">
        <v>1</v>
      </c>
      <c r="B5" s="72"/>
      <c r="C5" s="72"/>
      <c r="D5" s="73"/>
      <c r="E5" s="73"/>
      <c r="F5" s="74"/>
      <c r="G5" s="75"/>
      <c r="H5" s="76">
        <f t="shared" si="0"/>
        <v>0</v>
      </c>
    </row>
    <row r="6" spans="1:8" s="22" customFormat="1" ht="39.950000000000003" customHeight="1" x14ac:dyDescent="0.15">
      <c r="A6" s="71">
        <v>2</v>
      </c>
      <c r="B6" s="72"/>
      <c r="C6" s="72"/>
      <c r="D6" s="73"/>
      <c r="E6" s="73"/>
      <c r="F6" s="74"/>
      <c r="G6" s="75"/>
      <c r="H6" s="76">
        <f t="shared" si="0"/>
        <v>0</v>
      </c>
    </row>
    <row r="7" spans="1:8" s="22" customFormat="1" ht="39.950000000000003" customHeight="1" x14ac:dyDescent="0.15">
      <c r="A7" s="71">
        <v>3</v>
      </c>
      <c r="B7" s="72"/>
      <c r="C7" s="72"/>
      <c r="D7" s="73"/>
      <c r="E7" s="73"/>
      <c r="F7" s="74"/>
      <c r="G7" s="75"/>
      <c r="H7" s="76">
        <f t="shared" si="0"/>
        <v>0</v>
      </c>
    </row>
    <row r="8" spans="1:8" s="22" customFormat="1" ht="39.950000000000003" customHeight="1" x14ac:dyDescent="0.15">
      <c r="A8" s="71">
        <v>4</v>
      </c>
      <c r="B8" s="72"/>
      <c r="C8" s="72"/>
      <c r="D8" s="73"/>
      <c r="E8" s="73"/>
      <c r="F8" s="74"/>
      <c r="G8" s="75"/>
      <c r="H8" s="76">
        <f t="shared" si="0"/>
        <v>0</v>
      </c>
    </row>
    <row r="9" spans="1:8" s="22" customFormat="1" ht="39.950000000000003" customHeight="1" x14ac:dyDescent="0.15">
      <c r="A9" s="71">
        <v>5</v>
      </c>
      <c r="B9" s="72"/>
      <c r="C9" s="72"/>
      <c r="D9" s="73"/>
      <c r="E9" s="73"/>
      <c r="F9" s="74"/>
      <c r="G9" s="75"/>
      <c r="H9" s="76">
        <f t="shared" si="0"/>
        <v>0</v>
      </c>
    </row>
    <row r="10" spans="1:8" s="22" customFormat="1" ht="39.950000000000003" customHeight="1" x14ac:dyDescent="0.15">
      <c r="A10" s="71">
        <v>6</v>
      </c>
      <c r="B10" s="72"/>
      <c r="C10" s="72"/>
      <c r="D10" s="73"/>
      <c r="E10" s="73"/>
      <c r="F10" s="74"/>
      <c r="G10" s="75"/>
      <c r="H10" s="76">
        <f t="shared" si="0"/>
        <v>0</v>
      </c>
    </row>
    <row r="11" spans="1:8" s="22" customFormat="1" ht="39.950000000000003" customHeight="1" x14ac:dyDescent="0.15">
      <c r="A11" s="71">
        <v>7</v>
      </c>
      <c r="B11" s="72"/>
      <c r="C11" s="72"/>
      <c r="D11" s="73"/>
      <c r="E11" s="77"/>
      <c r="F11" s="74"/>
      <c r="G11" s="75"/>
      <c r="H11" s="76">
        <f t="shared" si="0"/>
        <v>0</v>
      </c>
    </row>
    <row r="12" spans="1:8" s="22" customFormat="1" ht="39.950000000000003" customHeight="1" x14ac:dyDescent="0.15">
      <c r="A12" s="71">
        <v>8</v>
      </c>
      <c r="B12" s="72"/>
      <c r="C12" s="72"/>
      <c r="D12" s="73"/>
      <c r="E12" s="77"/>
      <c r="F12" s="78"/>
      <c r="G12" s="75"/>
      <c r="H12" s="76">
        <f t="shared" si="0"/>
        <v>0</v>
      </c>
    </row>
    <row r="13" spans="1:8" s="22" customFormat="1" ht="39.950000000000003" customHeight="1" x14ac:dyDescent="0.15">
      <c r="A13" s="71">
        <v>9</v>
      </c>
      <c r="B13" s="79"/>
      <c r="C13" s="79"/>
      <c r="D13" s="80"/>
      <c r="E13" s="81"/>
      <c r="F13" s="74"/>
      <c r="G13" s="75"/>
      <c r="H13" s="76">
        <f t="shared" si="0"/>
        <v>0</v>
      </c>
    </row>
    <row r="14" spans="1:8" s="22" customFormat="1" ht="39.950000000000003" customHeight="1" x14ac:dyDescent="0.15">
      <c r="A14" s="71">
        <v>10</v>
      </c>
      <c r="B14" s="82"/>
      <c r="C14" s="82"/>
      <c r="D14" s="83"/>
      <c r="E14" s="77"/>
      <c r="F14" s="78"/>
      <c r="G14" s="75"/>
      <c r="H14" s="76">
        <f t="shared" si="0"/>
        <v>0</v>
      </c>
    </row>
    <row r="15" spans="1:8" ht="39.950000000000003" customHeight="1" x14ac:dyDescent="0.15">
      <c r="A15" s="84"/>
      <c r="B15" s="84"/>
      <c r="C15" s="84"/>
      <c r="D15" s="84"/>
      <c r="E15" s="84"/>
      <c r="F15" s="84"/>
      <c r="G15" s="85" t="s">
        <v>353</v>
      </c>
      <c r="H15" s="86">
        <f>SUM(H5:H14)</f>
        <v>0</v>
      </c>
    </row>
  </sheetData>
  <sheetProtection selectLockedCells="1"/>
  <phoneticPr fontId="2"/>
  <dataValidations count="2">
    <dataValidation type="list" allowBlank="1" showInputMessage="1" showErrorMessage="1" sqref="D3:D14" xr:uid="{E62E8A30-F9EE-4D6E-B0DA-5760E8A485AA}">
      <formula1>"CANON,Brother,EPSON,その他"</formula1>
    </dataValidation>
    <dataValidation type="list" allowBlank="1" showInputMessage="1" showErrorMessage="1" sqref="B3:B14" xr:uid="{BA3AF2C8-FC76-42AF-A7A0-E00AB691EA26}">
      <formula1>"インクカートリッジ,インクセット,インクボトル"</formula1>
    </dataValidation>
  </dataValidations>
  <pageMargins left="0.39370078740157483" right="0.39370078740157483" top="0.39370078740157483" bottom="0.59055118110236227" header="0.31496062992125984" footer="0.31496062992125984"/>
  <pageSetup paperSize="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12A0A-17B3-49AE-9ED0-505C2A212808}">
  <sheetPr>
    <tabColor theme="3" tint="0.59999389629810485"/>
    <pageSetUpPr fitToPage="1"/>
  </sheetPr>
  <dimension ref="A1:H29"/>
  <sheetViews>
    <sheetView view="pageBreakPreview" zoomScaleNormal="55" zoomScaleSheetLayoutView="100" workbookViewId="0">
      <pane ySplit="2" topLeftCell="A3" activePane="bottomLeft" state="frozen"/>
      <selection activeCell="E8" sqref="E8:I8"/>
      <selection pane="bottomLeft" activeCell="F5" sqref="F5"/>
    </sheetView>
  </sheetViews>
  <sheetFormatPr defaultColWidth="8.875" defaultRowHeight="23.25" customHeight="1" x14ac:dyDescent="0.15"/>
  <cols>
    <col min="1" max="1" width="4.125" style="87" bestFit="1" customWidth="1"/>
    <col min="2" max="2" width="31.625" style="48" bestFit="1" customWidth="1"/>
    <col min="3" max="3" width="30.625" style="48" customWidth="1"/>
    <col min="4" max="4" width="15.625" style="49" customWidth="1"/>
    <col min="5" max="5" width="5" style="51" bestFit="1" customWidth="1"/>
    <col min="6" max="6" width="14.625" style="52" customWidth="1"/>
    <col min="7" max="7" width="8.25" style="52" customWidth="1"/>
    <col min="8" max="8" width="20.625" style="9" customWidth="1"/>
    <col min="9" max="38" width="8.875" style="9"/>
    <col min="39" max="39" width="3.25" style="9" bestFit="1" customWidth="1"/>
    <col min="40" max="40" width="14.25" style="9" customWidth="1"/>
    <col min="41" max="41" width="28.5" style="9" customWidth="1"/>
    <col min="42" max="42" width="4" style="9" customWidth="1"/>
    <col min="43" max="43" width="6.5" style="9" customWidth="1"/>
    <col min="44" max="44" width="7.25" style="9" customWidth="1"/>
    <col min="45" max="45" width="10.5" style="9" bestFit="1" customWidth="1"/>
    <col min="46" max="294" width="8.875" style="9"/>
    <col min="295" max="295" width="3.25" style="9" bestFit="1" customWidth="1"/>
    <col min="296" max="296" width="14.25" style="9" customWidth="1"/>
    <col min="297" max="297" width="28.5" style="9" customWidth="1"/>
    <col min="298" max="298" width="4" style="9" customWidth="1"/>
    <col min="299" max="299" width="6.5" style="9" customWidth="1"/>
    <col min="300" max="300" width="7.25" style="9" customWidth="1"/>
    <col min="301" max="301" width="10.5" style="9" bestFit="1" customWidth="1"/>
    <col min="302" max="550" width="8.875" style="9"/>
    <col min="551" max="551" width="3.25" style="9" bestFit="1" customWidth="1"/>
    <col min="552" max="552" width="14.25" style="9" customWidth="1"/>
    <col min="553" max="553" width="28.5" style="9" customWidth="1"/>
    <col min="554" max="554" width="4" style="9" customWidth="1"/>
    <col min="555" max="555" width="6.5" style="9" customWidth="1"/>
    <col min="556" max="556" width="7.25" style="9" customWidth="1"/>
    <col min="557" max="557" width="10.5" style="9" bestFit="1" customWidth="1"/>
    <col min="558" max="806" width="8.875" style="9"/>
    <col min="807" max="807" width="3.25" style="9" bestFit="1" customWidth="1"/>
    <col min="808" max="808" width="14.25" style="9" customWidth="1"/>
    <col min="809" max="809" width="28.5" style="9" customWidth="1"/>
    <col min="810" max="810" width="4" style="9" customWidth="1"/>
    <col min="811" max="811" width="6.5" style="9" customWidth="1"/>
    <col min="812" max="812" width="7.25" style="9" customWidth="1"/>
    <col min="813" max="813" width="10.5" style="9" bestFit="1" customWidth="1"/>
    <col min="814" max="1062" width="8.875" style="9"/>
    <col min="1063" max="1063" width="3.25" style="9" bestFit="1" customWidth="1"/>
    <col min="1064" max="1064" width="14.25" style="9" customWidth="1"/>
    <col min="1065" max="1065" width="28.5" style="9" customWidth="1"/>
    <col min="1066" max="1066" width="4" style="9" customWidth="1"/>
    <col min="1067" max="1067" width="6.5" style="9" customWidth="1"/>
    <col min="1068" max="1068" width="7.25" style="9" customWidth="1"/>
    <col min="1069" max="1069" width="10.5" style="9" bestFit="1" customWidth="1"/>
    <col min="1070" max="1318" width="8.875" style="9"/>
    <col min="1319" max="1319" width="3.25" style="9" bestFit="1" customWidth="1"/>
    <col min="1320" max="1320" width="14.25" style="9" customWidth="1"/>
    <col min="1321" max="1321" width="28.5" style="9" customWidth="1"/>
    <col min="1322" max="1322" width="4" style="9" customWidth="1"/>
    <col min="1323" max="1323" width="6.5" style="9" customWidth="1"/>
    <col min="1324" max="1324" width="7.25" style="9" customWidth="1"/>
    <col min="1325" max="1325" width="10.5" style="9" bestFit="1" customWidth="1"/>
    <col min="1326" max="1574" width="8.875" style="9"/>
    <col min="1575" max="1575" width="3.25" style="9" bestFit="1" customWidth="1"/>
    <col min="1576" max="1576" width="14.25" style="9" customWidth="1"/>
    <col min="1577" max="1577" width="28.5" style="9" customWidth="1"/>
    <col min="1578" max="1578" width="4" style="9" customWidth="1"/>
    <col min="1579" max="1579" width="6.5" style="9" customWidth="1"/>
    <col min="1580" max="1580" width="7.25" style="9" customWidth="1"/>
    <col min="1581" max="1581" width="10.5" style="9" bestFit="1" customWidth="1"/>
    <col min="1582" max="1830" width="8.875" style="9"/>
    <col min="1831" max="1831" width="3.25" style="9" bestFit="1" customWidth="1"/>
    <col min="1832" max="1832" width="14.25" style="9" customWidth="1"/>
    <col min="1833" max="1833" width="28.5" style="9" customWidth="1"/>
    <col min="1834" max="1834" width="4" style="9" customWidth="1"/>
    <col min="1835" max="1835" width="6.5" style="9" customWidth="1"/>
    <col min="1836" max="1836" width="7.25" style="9" customWidth="1"/>
    <col min="1837" max="1837" width="10.5" style="9" bestFit="1" customWidth="1"/>
    <col min="1838" max="2086" width="8.875" style="9"/>
    <col min="2087" max="2087" width="3.25" style="9" bestFit="1" customWidth="1"/>
    <col min="2088" max="2088" width="14.25" style="9" customWidth="1"/>
    <col min="2089" max="2089" width="28.5" style="9" customWidth="1"/>
    <col min="2090" max="2090" width="4" style="9" customWidth="1"/>
    <col min="2091" max="2091" width="6.5" style="9" customWidth="1"/>
    <col min="2092" max="2092" width="7.25" style="9" customWidth="1"/>
    <col min="2093" max="2093" width="10.5" style="9" bestFit="1" customWidth="1"/>
    <col min="2094" max="2342" width="8.875" style="9"/>
    <col min="2343" max="2343" width="3.25" style="9" bestFit="1" customWidth="1"/>
    <col min="2344" max="2344" width="14.25" style="9" customWidth="1"/>
    <col min="2345" max="2345" width="28.5" style="9" customWidth="1"/>
    <col min="2346" max="2346" width="4" style="9" customWidth="1"/>
    <col min="2347" max="2347" width="6.5" style="9" customWidth="1"/>
    <col min="2348" max="2348" width="7.25" style="9" customWidth="1"/>
    <col min="2349" max="2349" width="10.5" style="9" bestFit="1" customWidth="1"/>
    <col min="2350" max="2598" width="8.875" style="9"/>
    <col min="2599" max="2599" width="3.25" style="9" bestFit="1" customWidth="1"/>
    <col min="2600" max="2600" width="14.25" style="9" customWidth="1"/>
    <col min="2601" max="2601" width="28.5" style="9" customWidth="1"/>
    <col min="2602" max="2602" width="4" style="9" customWidth="1"/>
    <col min="2603" max="2603" width="6.5" style="9" customWidth="1"/>
    <col min="2604" max="2604" width="7.25" style="9" customWidth="1"/>
    <col min="2605" max="2605" width="10.5" style="9" bestFit="1" customWidth="1"/>
    <col min="2606" max="2854" width="8.875" style="9"/>
    <col min="2855" max="2855" width="3.25" style="9" bestFit="1" customWidth="1"/>
    <col min="2856" max="2856" width="14.25" style="9" customWidth="1"/>
    <col min="2857" max="2857" width="28.5" style="9" customWidth="1"/>
    <col min="2858" max="2858" width="4" style="9" customWidth="1"/>
    <col min="2859" max="2859" width="6.5" style="9" customWidth="1"/>
    <col min="2860" max="2860" width="7.25" style="9" customWidth="1"/>
    <col min="2861" max="2861" width="10.5" style="9" bestFit="1" customWidth="1"/>
    <col min="2862" max="3110" width="8.875" style="9"/>
    <col min="3111" max="3111" width="3.25" style="9" bestFit="1" customWidth="1"/>
    <col min="3112" max="3112" width="14.25" style="9" customWidth="1"/>
    <col min="3113" max="3113" width="28.5" style="9" customWidth="1"/>
    <col min="3114" max="3114" width="4" style="9" customWidth="1"/>
    <col min="3115" max="3115" width="6.5" style="9" customWidth="1"/>
    <col min="3116" max="3116" width="7.25" style="9" customWidth="1"/>
    <col min="3117" max="3117" width="10.5" style="9" bestFit="1" customWidth="1"/>
    <col min="3118" max="3366" width="8.875" style="9"/>
    <col min="3367" max="3367" width="3.25" style="9" bestFit="1" customWidth="1"/>
    <col min="3368" max="3368" width="14.25" style="9" customWidth="1"/>
    <col min="3369" max="3369" width="28.5" style="9" customWidth="1"/>
    <col min="3370" max="3370" width="4" style="9" customWidth="1"/>
    <col min="3371" max="3371" width="6.5" style="9" customWidth="1"/>
    <col min="3372" max="3372" width="7.25" style="9" customWidth="1"/>
    <col min="3373" max="3373" width="10.5" style="9" bestFit="1" customWidth="1"/>
    <col min="3374" max="3622" width="8.875" style="9"/>
    <col min="3623" max="3623" width="3.25" style="9" bestFit="1" customWidth="1"/>
    <col min="3624" max="3624" width="14.25" style="9" customWidth="1"/>
    <col min="3625" max="3625" width="28.5" style="9" customWidth="1"/>
    <col min="3626" max="3626" width="4" style="9" customWidth="1"/>
    <col min="3627" max="3627" width="6.5" style="9" customWidth="1"/>
    <col min="3628" max="3628" width="7.25" style="9" customWidth="1"/>
    <col min="3629" max="3629" width="10.5" style="9" bestFit="1" customWidth="1"/>
    <col min="3630" max="3878" width="8.875" style="9"/>
    <col min="3879" max="3879" width="3.25" style="9" bestFit="1" customWidth="1"/>
    <col min="3880" max="3880" width="14.25" style="9" customWidth="1"/>
    <col min="3881" max="3881" width="28.5" style="9" customWidth="1"/>
    <col min="3882" max="3882" width="4" style="9" customWidth="1"/>
    <col min="3883" max="3883" width="6.5" style="9" customWidth="1"/>
    <col min="3884" max="3884" width="7.25" style="9" customWidth="1"/>
    <col min="3885" max="3885" width="10.5" style="9" bestFit="1" customWidth="1"/>
    <col min="3886" max="4134" width="8.875" style="9"/>
    <col min="4135" max="4135" width="3.25" style="9" bestFit="1" customWidth="1"/>
    <col min="4136" max="4136" width="14.25" style="9" customWidth="1"/>
    <col min="4137" max="4137" width="28.5" style="9" customWidth="1"/>
    <col min="4138" max="4138" width="4" style="9" customWidth="1"/>
    <col min="4139" max="4139" width="6.5" style="9" customWidth="1"/>
    <col min="4140" max="4140" width="7.25" style="9" customWidth="1"/>
    <col min="4141" max="4141" width="10.5" style="9" bestFit="1" customWidth="1"/>
    <col min="4142" max="4390" width="8.875" style="9"/>
    <col min="4391" max="4391" width="3.25" style="9" bestFit="1" customWidth="1"/>
    <col min="4392" max="4392" width="14.25" style="9" customWidth="1"/>
    <col min="4393" max="4393" width="28.5" style="9" customWidth="1"/>
    <col min="4394" max="4394" width="4" style="9" customWidth="1"/>
    <col min="4395" max="4395" width="6.5" style="9" customWidth="1"/>
    <col min="4396" max="4396" width="7.25" style="9" customWidth="1"/>
    <col min="4397" max="4397" width="10.5" style="9" bestFit="1" customWidth="1"/>
    <col min="4398" max="4646" width="8.875" style="9"/>
    <col min="4647" max="4647" width="3.25" style="9" bestFit="1" customWidth="1"/>
    <col min="4648" max="4648" width="14.25" style="9" customWidth="1"/>
    <col min="4649" max="4649" width="28.5" style="9" customWidth="1"/>
    <col min="4650" max="4650" width="4" style="9" customWidth="1"/>
    <col min="4651" max="4651" width="6.5" style="9" customWidth="1"/>
    <col min="4652" max="4652" width="7.25" style="9" customWidth="1"/>
    <col min="4653" max="4653" width="10.5" style="9" bestFit="1" customWidth="1"/>
    <col min="4654" max="4902" width="8.875" style="9"/>
    <col min="4903" max="4903" width="3.25" style="9" bestFit="1" customWidth="1"/>
    <col min="4904" max="4904" width="14.25" style="9" customWidth="1"/>
    <col min="4905" max="4905" width="28.5" style="9" customWidth="1"/>
    <col min="4906" max="4906" width="4" style="9" customWidth="1"/>
    <col min="4907" max="4907" width="6.5" style="9" customWidth="1"/>
    <col min="4908" max="4908" width="7.25" style="9" customWidth="1"/>
    <col min="4909" max="4909" width="10.5" style="9" bestFit="1" customWidth="1"/>
    <col min="4910" max="5158" width="8.875" style="9"/>
    <col min="5159" max="5159" width="3.25" style="9" bestFit="1" customWidth="1"/>
    <col min="5160" max="5160" width="14.25" style="9" customWidth="1"/>
    <col min="5161" max="5161" width="28.5" style="9" customWidth="1"/>
    <col min="5162" max="5162" width="4" style="9" customWidth="1"/>
    <col min="5163" max="5163" width="6.5" style="9" customWidth="1"/>
    <col min="5164" max="5164" width="7.25" style="9" customWidth="1"/>
    <col min="5165" max="5165" width="10.5" style="9" bestFit="1" customWidth="1"/>
    <col min="5166" max="5414" width="8.875" style="9"/>
    <col min="5415" max="5415" width="3.25" style="9" bestFit="1" customWidth="1"/>
    <col min="5416" max="5416" width="14.25" style="9" customWidth="1"/>
    <col min="5417" max="5417" width="28.5" style="9" customWidth="1"/>
    <col min="5418" max="5418" width="4" style="9" customWidth="1"/>
    <col min="5419" max="5419" width="6.5" style="9" customWidth="1"/>
    <col min="5420" max="5420" width="7.25" style="9" customWidth="1"/>
    <col min="5421" max="5421" width="10.5" style="9" bestFit="1" customWidth="1"/>
    <col min="5422" max="5670" width="8.875" style="9"/>
    <col min="5671" max="5671" width="3.25" style="9" bestFit="1" customWidth="1"/>
    <col min="5672" max="5672" width="14.25" style="9" customWidth="1"/>
    <col min="5673" max="5673" width="28.5" style="9" customWidth="1"/>
    <col min="5674" max="5674" width="4" style="9" customWidth="1"/>
    <col min="5675" max="5675" width="6.5" style="9" customWidth="1"/>
    <col min="5676" max="5676" width="7.25" style="9" customWidth="1"/>
    <col min="5677" max="5677" width="10.5" style="9" bestFit="1" customWidth="1"/>
    <col min="5678" max="5926" width="8.875" style="9"/>
    <col min="5927" max="5927" width="3.25" style="9" bestFit="1" customWidth="1"/>
    <col min="5928" max="5928" width="14.25" style="9" customWidth="1"/>
    <col min="5929" max="5929" width="28.5" style="9" customWidth="1"/>
    <col min="5930" max="5930" width="4" style="9" customWidth="1"/>
    <col min="5931" max="5931" width="6.5" style="9" customWidth="1"/>
    <col min="5932" max="5932" width="7.25" style="9" customWidth="1"/>
    <col min="5933" max="5933" width="10.5" style="9" bestFit="1" customWidth="1"/>
    <col min="5934" max="6182" width="8.875" style="9"/>
    <col min="6183" max="6183" width="3.25" style="9" bestFit="1" customWidth="1"/>
    <col min="6184" max="6184" width="14.25" style="9" customWidth="1"/>
    <col min="6185" max="6185" width="28.5" style="9" customWidth="1"/>
    <col min="6186" max="6186" width="4" style="9" customWidth="1"/>
    <col min="6187" max="6187" width="6.5" style="9" customWidth="1"/>
    <col min="6188" max="6188" width="7.25" style="9" customWidth="1"/>
    <col min="6189" max="6189" width="10.5" style="9" bestFit="1" customWidth="1"/>
    <col min="6190" max="6438" width="8.875" style="9"/>
    <col min="6439" max="6439" width="3.25" style="9" bestFit="1" customWidth="1"/>
    <col min="6440" max="6440" width="14.25" style="9" customWidth="1"/>
    <col min="6441" max="6441" width="28.5" style="9" customWidth="1"/>
    <col min="6442" max="6442" width="4" style="9" customWidth="1"/>
    <col min="6443" max="6443" width="6.5" style="9" customWidth="1"/>
    <col min="6444" max="6444" width="7.25" style="9" customWidth="1"/>
    <col min="6445" max="6445" width="10.5" style="9" bestFit="1" customWidth="1"/>
    <col min="6446" max="6694" width="8.875" style="9"/>
    <col min="6695" max="6695" width="3.25" style="9" bestFit="1" customWidth="1"/>
    <col min="6696" max="6696" width="14.25" style="9" customWidth="1"/>
    <col min="6697" max="6697" width="28.5" style="9" customWidth="1"/>
    <col min="6698" max="6698" width="4" style="9" customWidth="1"/>
    <col min="6699" max="6699" width="6.5" style="9" customWidth="1"/>
    <col min="6700" max="6700" width="7.25" style="9" customWidth="1"/>
    <col min="6701" max="6701" width="10.5" style="9" bestFit="1" customWidth="1"/>
    <col min="6702" max="6950" width="8.875" style="9"/>
    <col min="6951" max="6951" width="3.25" style="9" bestFit="1" customWidth="1"/>
    <col min="6952" max="6952" width="14.25" style="9" customWidth="1"/>
    <col min="6953" max="6953" width="28.5" style="9" customWidth="1"/>
    <col min="6954" max="6954" width="4" style="9" customWidth="1"/>
    <col min="6955" max="6955" width="6.5" style="9" customWidth="1"/>
    <col min="6956" max="6956" width="7.25" style="9" customWidth="1"/>
    <col min="6957" max="6957" width="10.5" style="9" bestFit="1" customWidth="1"/>
    <col min="6958" max="7206" width="8.875" style="9"/>
    <col min="7207" max="7207" width="3.25" style="9" bestFit="1" customWidth="1"/>
    <col min="7208" max="7208" width="14.25" style="9" customWidth="1"/>
    <col min="7209" max="7209" width="28.5" style="9" customWidth="1"/>
    <col min="7210" max="7210" width="4" style="9" customWidth="1"/>
    <col min="7211" max="7211" width="6.5" style="9" customWidth="1"/>
    <col min="7212" max="7212" width="7.25" style="9" customWidth="1"/>
    <col min="7213" max="7213" width="10.5" style="9" bestFit="1" customWidth="1"/>
    <col min="7214" max="7462" width="8.875" style="9"/>
    <col min="7463" max="7463" width="3.25" style="9" bestFit="1" customWidth="1"/>
    <col min="7464" max="7464" width="14.25" style="9" customWidth="1"/>
    <col min="7465" max="7465" width="28.5" style="9" customWidth="1"/>
    <col min="7466" max="7466" width="4" style="9" customWidth="1"/>
    <col min="7467" max="7467" width="6.5" style="9" customWidth="1"/>
    <col min="7468" max="7468" width="7.25" style="9" customWidth="1"/>
    <col min="7469" max="7469" width="10.5" style="9" bestFit="1" customWidth="1"/>
    <col min="7470" max="7718" width="8.875" style="9"/>
    <col min="7719" max="7719" width="3.25" style="9" bestFit="1" customWidth="1"/>
    <col min="7720" max="7720" width="14.25" style="9" customWidth="1"/>
    <col min="7721" max="7721" width="28.5" style="9" customWidth="1"/>
    <col min="7722" max="7722" width="4" style="9" customWidth="1"/>
    <col min="7723" max="7723" width="6.5" style="9" customWidth="1"/>
    <col min="7724" max="7724" width="7.25" style="9" customWidth="1"/>
    <col min="7725" max="7725" width="10.5" style="9" bestFit="1" customWidth="1"/>
    <col min="7726" max="7974" width="8.875" style="9"/>
    <col min="7975" max="7975" width="3.25" style="9" bestFit="1" customWidth="1"/>
    <col min="7976" max="7976" width="14.25" style="9" customWidth="1"/>
    <col min="7977" max="7977" width="28.5" style="9" customWidth="1"/>
    <col min="7978" max="7978" width="4" style="9" customWidth="1"/>
    <col min="7979" max="7979" width="6.5" style="9" customWidth="1"/>
    <col min="7980" max="7980" width="7.25" style="9" customWidth="1"/>
    <col min="7981" max="7981" width="10.5" style="9" bestFit="1" customWidth="1"/>
    <col min="7982" max="8230" width="8.875" style="9"/>
    <col min="8231" max="8231" width="3.25" style="9" bestFit="1" customWidth="1"/>
    <col min="8232" max="8232" width="14.25" style="9" customWidth="1"/>
    <col min="8233" max="8233" width="28.5" style="9" customWidth="1"/>
    <col min="8234" max="8234" width="4" style="9" customWidth="1"/>
    <col min="8235" max="8235" width="6.5" style="9" customWidth="1"/>
    <col min="8236" max="8236" width="7.25" style="9" customWidth="1"/>
    <col min="8237" max="8237" width="10.5" style="9" bestFit="1" customWidth="1"/>
    <col min="8238" max="8486" width="8.875" style="9"/>
    <col min="8487" max="8487" width="3.25" style="9" bestFit="1" customWidth="1"/>
    <col min="8488" max="8488" width="14.25" style="9" customWidth="1"/>
    <col min="8489" max="8489" width="28.5" style="9" customWidth="1"/>
    <col min="8490" max="8490" width="4" style="9" customWidth="1"/>
    <col min="8491" max="8491" width="6.5" style="9" customWidth="1"/>
    <col min="8492" max="8492" width="7.25" style="9" customWidth="1"/>
    <col min="8493" max="8493" width="10.5" style="9" bestFit="1" customWidth="1"/>
    <col min="8494" max="8742" width="8.875" style="9"/>
    <col min="8743" max="8743" width="3.25" style="9" bestFit="1" customWidth="1"/>
    <col min="8744" max="8744" width="14.25" style="9" customWidth="1"/>
    <col min="8745" max="8745" width="28.5" style="9" customWidth="1"/>
    <col min="8746" max="8746" width="4" style="9" customWidth="1"/>
    <col min="8747" max="8747" width="6.5" style="9" customWidth="1"/>
    <col min="8748" max="8748" width="7.25" style="9" customWidth="1"/>
    <col min="8749" max="8749" width="10.5" style="9" bestFit="1" customWidth="1"/>
    <col min="8750" max="8998" width="8.875" style="9"/>
    <col min="8999" max="8999" width="3.25" style="9" bestFit="1" customWidth="1"/>
    <col min="9000" max="9000" width="14.25" style="9" customWidth="1"/>
    <col min="9001" max="9001" width="28.5" style="9" customWidth="1"/>
    <col min="9002" max="9002" width="4" style="9" customWidth="1"/>
    <col min="9003" max="9003" width="6.5" style="9" customWidth="1"/>
    <col min="9004" max="9004" width="7.25" style="9" customWidth="1"/>
    <col min="9005" max="9005" width="10.5" style="9" bestFit="1" customWidth="1"/>
    <col min="9006" max="9254" width="8.875" style="9"/>
    <col min="9255" max="9255" width="3.25" style="9" bestFit="1" customWidth="1"/>
    <col min="9256" max="9256" width="14.25" style="9" customWidth="1"/>
    <col min="9257" max="9257" width="28.5" style="9" customWidth="1"/>
    <col min="9258" max="9258" width="4" style="9" customWidth="1"/>
    <col min="9259" max="9259" width="6.5" style="9" customWidth="1"/>
    <col min="9260" max="9260" width="7.25" style="9" customWidth="1"/>
    <col min="9261" max="9261" width="10.5" style="9" bestFit="1" customWidth="1"/>
    <col min="9262" max="9510" width="8.875" style="9"/>
    <col min="9511" max="9511" width="3.25" style="9" bestFit="1" customWidth="1"/>
    <col min="9512" max="9512" width="14.25" style="9" customWidth="1"/>
    <col min="9513" max="9513" width="28.5" style="9" customWidth="1"/>
    <col min="9514" max="9514" width="4" style="9" customWidth="1"/>
    <col min="9515" max="9515" width="6.5" style="9" customWidth="1"/>
    <col min="9516" max="9516" width="7.25" style="9" customWidth="1"/>
    <col min="9517" max="9517" width="10.5" style="9" bestFit="1" customWidth="1"/>
    <col min="9518" max="9766" width="8.875" style="9"/>
    <col min="9767" max="9767" width="3.25" style="9" bestFit="1" customWidth="1"/>
    <col min="9768" max="9768" width="14.25" style="9" customWidth="1"/>
    <col min="9769" max="9769" width="28.5" style="9" customWidth="1"/>
    <col min="9770" max="9770" width="4" style="9" customWidth="1"/>
    <col min="9771" max="9771" width="6.5" style="9" customWidth="1"/>
    <col min="9772" max="9772" width="7.25" style="9" customWidth="1"/>
    <col min="9773" max="9773" width="10.5" style="9" bestFit="1" customWidth="1"/>
    <col min="9774" max="10022" width="8.875" style="9"/>
    <col min="10023" max="10023" width="3.25" style="9" bestFit="1" customWidth="1"/>
    <col min="10024" max="10024" width="14.25" style="9" customWidth="1"/>
    <col min="10025" max="10025" width="28.5" style="9" customWidth="1"/>
    <col min="10026" max="10026" width="4" style="9" customWidth="1"/>
    <col min="10027" max="10027" width="6.5" style="9" customWidth="1"/>
    <col min="10028" max="10028" width="7.25" style="9" customWidth="1"/>
    <col min="10029" max="10029" width="10.5" style="9" bestFit="1" customWidth="1"/>
    <col min="10030" max="10278" width="8.875" style="9"/>
    <col min="10279" max="10279" width="3.25" style="9" bestFit="1" customWidth="1"/>
    <col min="10280" max="10280" width="14.25" style="9" customWidth="1"/>
    <col min="10281" max="10281" width="28.5" style="9" customWidth="1"/>
    <col min="10282" max="10282" width="4" style="9" customWidth="1"/>
    <col min="10283" max="10283" width="6.5" style="9" customWidth="1"/>
    <col min="10284" max="10284" width="7.25" style="9" customWidth="1"/>
    <col min="10285" max="10285" width="10.5" style="9" bestFit="1" customWidth="1"/>
    <col min="10286" max="10534" width="8.875" style="9"/>
    <col min="10535" max="10535" width="3.25" style="9" bestFit="1" customWidth="1"/>
    <col min="10536" max="10536" width="14.25" style="9" customWidth="1"/>
    <col min="10537" max="10537" width="28.5" style="9" customWidth="1"/>
    <col min="10538" max="10538" width="4" style="9" customWidth="1"/>
    <col min="10539" max="10539" width="6.5" style="9" customWidth="1"/>
    <col min="10540" max="10540" width="7.25" style="9" customWidth="1"/>
    <col min="10541" max="10541" width="10.5" style="9" bestFit="1" customWidth="1"/>
    <col min="10542" max="10790" width="8.875" style="9"/>
    <col min="10791" max="10791" width="3.25" style="9" bestFit="1" customWidth="1"/>
    <col min="10792" max="10792" width="14.25" style="9" customWidth="1"/>
    <col min="10793" max="10793" width="28.5" style="9" customWidth="1"/>
    <col min="10794" max="10794" width="4" style="9" customWidth="1"/>
    <col min="10795" max="10795" width="6.5" style="9" customWidth="1"/>
    <col min="10796" max="10796" width="7.25" style="9" customWidth="1"/>
    <col min="10797" max="10797" width="10.5" style="9" bestFit="1" customWidth="1"/>
    <col min="10798" max="11046" width="8.875" style="9"/>
    <col min="11047" max="11047" width="3.25" style="9" bestFit="1" customWidth="1"/>
    <col min="11048" max="11048" width="14.25" style="9" customWidth="1"/>
    <col min="11049" max="11049" width="28.5" style="9" customWidth="1"/>
    <col min="11050" max="11050" width="4" style="9" customWidth="1"/>
    <col min="11051" max="11051" width="6.5" style="9" customWidth="1"/>
    <col min="11052" max="11052" width="7.25" style="9" customWidth="1"/>
    <col min="11053" max="11053" width="10.5" style="9" bestFit="1" customWidth="1"/>
    <col min="11054" max="11302" width="8.875" style="9"/>
    <col min="11303" max="11303" width="3.25" style="9" bestFit="1" customWidth="1"/>
    <col min="11304" max="11304" width="14.25" style="9" customWidth="1"/>
    <col min="11305" max="11305" width="28.5" style="9" customWidth="1"/>
    <col min="11306" max="11306" width="4" style="9" customWidth="1"/>
    <col min="11307" max="11307" width="6.5" style="9" customWidth="1"/>
    <col min="11308" max="11308" width="7.25" style="9" customWidth="1"/>
    <col min="11309" max="11309" width="10.5" style="9" bestFit="1" customWidth="1"/>
    <col min="11310" max="11558" width="8.875" style="9"/>
    <col min="11559" max="11559" width="3.25" style="9" bestFit="1" customWidth="1"/>
    <col min="11560" max="11560" width="14.25" style="9" customWidth="1"/>
    <col min="11561" max="11561" width="28.5" style="9" customWidth="1"/>
    <col min="11562" max="11562" width="4" style="9" customWidth="1"/>
    <col min="11563" max="11563" width="6.5" style="9" customWidth="1"/>
    <col min="11564" max="11564" width="7.25" style="9" customWidth="1"/>
    <col min="11565" max="11565" width="10.5" style="9" bestFit="1" customWidth="1"/>
    <col min="11566" max="11814" width="8.875" style="9"/>
    <col min="11815" max="11815" width="3.25" style="9" bestFit="1" customWidth="1"/>
    <col min="11816" max="11816" width="14.25" style="9" customWidth="1"/>
    <col min="11817" max="11817" width="28.5" style="9" customWidth="1"/>
    <col min="11818" max="11818" width="4" style="9" customWidth="1"/>
    <col min="11819" max="11819" width="6.5" style="9" customWidth="1"/>
    <col min="11820" max="11820" width="7.25" style="9" customWidth="1"/>
    <col min="11821" max="11821" width="10.5" style="9" bestFit="1" customWidth="1"/>
    <col min="11822" max="12070" width="8.875" style="9"/>
    <col min="12071" max="12071" width="3.25" style="9" bestFit="1" customWidth="1"/>
    <col min="12072" max="12072" width="14.25" style="9" customWidth="1"/>
    <col min="12073" max="12073" width="28.5" style="9" customWidth="1"/>
    <col min="12074" max="12074" width="4" style="9" customWidth="1"/>
    <col min="12075" max="12075" width="6.5" style="9" customWidth="1"/>
    <col min="12076" max="12076" width="7.25" style="9" customWidth="1"/>
    <col min="12077" max="12077" width="10.5" style="9" bestFit="1" customWidth="1"/>
    <col min="12078" max="12326" width="8.875" style="9"/>
    <col min="12327" max="12327" width="3.25" style="9" bestFit="1" customWidth="1"/>
    <col min="12328" max="12328" width="14.25" style="9" customWidth="1"/>
    <col min="12329" max="12329" width="28.5" style="9" customWidth="1"/>
    <col min="12330" max="12330" width="4" style="9" customWidth="1"/>
    <col min="12331" max="12331" width="6.5" style="9" customWidth="1"/>
    <col min="12332" max="12332" width="7.25" style="9" customWidth="1"/>
    <col min="12333" max="12333" width="10.5" style="9" bestFit="1" customWidth="1"/>
    <col min="12334" max="12582" width="8.875" style="9"/>
    <col min="12583" max="12583" width="3.25" style="9" bestFit="1" customWidth="1"/>
    <col min="12584" max="12584" width="14.25" style="9" customWidth="1"/>
    <col min="12585" max="12585" width="28.5" style="9" customWidth="1"/>
    <col min="12586" max="12586" width="4" style="9" customWidth="1"/>
    <col min="12587" max="12587" width="6.5" style="9" customWidth="1"/>
    <col min="12588" max="12588" width="7.25" style="9" customWidth="1"/>
    <col min="12589" max="12589" width="10.5" style="9" bestFit="1" customWidth="1"/>
    <col min="12590" max="12838" width="8.875" style="9"/>
    <col min="12839" max="12839" width="3.25" style="9" bestFit="1" customWidth="1"/>
    <col min="12840" max="12840" width="14.25" style="9" customWidth="1"/>
    <col min="12841" max="12841" width="28.5" style="9" customWidth="1"/>
    <col min="12842" max="12842" width="4" style="9" customWidth="1"/>
    <col min="12843" max="12843" width="6.5" style="9" customWidth="1"/>
    <col min="12844" max="12844" width="7.25" style="9" customWidth="1"/>
    <col min="12845" max="12845" width="10.5" style="9" bestFit="1" customWidth="1"/>
    <col min="12846" max="13094" width="8.875" style="9"/>
    <col min="13095" max="13095" width="3.25" style="9" bestFit="1" customWidth="1"/>
    <col min="13096" max="13096" width="14.25" style="9" customWidth="1"/>
    <col min="13097" max="13097" width="28.5" style="9" customWidth="1"/>
    <col min="13098" max="13098" width="4" style="9" customWidth="1"/>
    <col min="13099" max="13099" width="6.5" style="9" customWidth="1"/>
    <col min="13100" max="13100" width="7.25" style="9" customWidth="1"/>
    <col min="13101" max="13101" width="10.5" style="9" bestFit="1" customWidth="1"/>
    <col min="13102" max="13350" width="8.875" style="9"/>
    <col min="13351" max="13351" width="3.25" style="9" bestFit="1" customWidth="1"/>
    <col min="13352" max="13352" width="14.25" style="9" customWidth="1"/>
    <col min="13353" max="13353" width="28.5" style="9" customWidth="1"/>
    <col min="13354" max="13354" width="4" style="9" customWidth="1"/>
    <col min="13355" max="13355" width="6.5" style="9" customWidth="1"/>
    <col min="13356" max="13356" width="7.25" style="9" customWidth="1"/>
    <col min="13357" max="13357" width="10.5" style="9" bestFit="1" customWidth="1"/>
    <col min="13358" max="13606" width="8.875" style="9"/>
    <col min="13607" max="13607" width="3.25" style="9" bestFit="1" customWidth="1"/>
    <col min="13608" max="13608" width="14.25" style="9" customWidth="1"/>
    <col min="13609" max="13609" width="28.5" style="9" customWidth="1"/>
    <col min="13610" max="13610" width="4" style="9" customWidth="1"/>
    <col min="13611" max="13611" width="6.5" style="9" customWidth="1"/>
    <col min="13612" max="13612" width="7.25" style="9" customWidth="1"/>
    <col min="13613" max="13613" width="10.5" style="9" bestFit="1" customWidth="1"/>
    <col min="13614" max="13862" width="8.875" style="9"/>
    <col min="13863" max="13863" width="3.25" style="9" bestFit="1" customWidth="1"/>
    <col min="13864" max="13864" width="14.25" style="9" customWidth="1"/>
    <col min="13865" max="13865" width="28.5" style="9" customWidth="1"/>
    <col min="13866" max="13866" width="4" style="9" customWidth="1"/>
    <col min="13867" max="13867" width="6.5" style="9" customWidth="1"/>
    <col min="13868" max="13868" width="7.25" style="9" customWidth="1"/>
    <col min="13869" max="13869" width="10.5" style="9" bestFit="1" customWidth="1"/>
    <col min="13870" max="14118" width="8.875" style="9"/>
    <col min="14119" max="14119" width="3.25" style="9" bestFit="1" customWidth="1"/>
    <col min="14120" max="14120" width="14.25" style="9" customWidth="1"/>
    <col min="14121" max="14121" width="28.5" style="9" customWidth="1"/>
    <col min="14122" max="14122" width="4" style="9" customWidth="1"/>
    <col min="14123" max="14123" width="6.5" style="9" customWidth="1"/>
    <col min="14124" max="14124" width="7.25" style="9" customWidth="1"/>
    <col min="14125" max="14125" width="10.5" style="9" bestFit="1" customWidth="1"/>
    <col min="14126" max="14374" width="8.875" style="9"/>
    <col min="14375" max="14375" width="3.25" style="9" bestFit="1" customWidth="1"/>
    <col min="14376" max="14376" width="14.25" style="9" customWidth="1"/>
    <col min="14377" max="14377" width="28.5" style="9" customWidth="1"/>
    <col min="14378" max="14378" width="4" style="9" customWidth="1"/>
    <col min="14379" max="14379" width="6.5" style="9" customWidth="1"/>
    <col min="14380" max="14380" width="7.25" style="9" customWidth="1"/>
    <col min="14381" max="14381" width="10.5" style="9" bestFit="1" customWidth="1"/>
    <col min="14382" max="14630" width="8.875" style="9"/>
    <col min="14631" max="14631" width="3.25" style="9" bestFit="1" customWidth="1"/>
    <col min="14632" max="14632" width="14.25" style="9" customWidth="1"/>
    <col min="14633" max="14633" width="28.5" style="9" customWidth="1"/>
    <col min="14634" max="14634" width="4" style="9" customWidth="1"/>
    <col min="14635" max="14635" width="6.5" style="9" customWidth="1"/>
    <col min="14636" max="14636" width="7.25" style="9" customWidth="1"/>
    <col min="14637" max="14637" width="10.5" style="9" bestFit="1" customWidth="1"/>
    <col min="14638" max="14886" width="8.875" style="9"/>
    <col min="14887" max="14887" width="3.25" style="9" bestFit="1" customWidth="1"/>
    <col min="14888" max="14888" width="14.25" style="9" customWidth="1"/>
    <col min="14889" max="14889" width="28.5" style="9" customWidth="1"/>
    <col min="14890" max="14890" width="4" style="9" customWidth="1"/>
    <col min="14891" max="14891" width="6.5" style="9" customWidth="1"/>
    <col min="14892" max="14892" width="7.25" style="9" customWidth="1"/>
    <col min="14893" max="14893" width="10.5" style="9" bestFit="1" customWidth="1"/>
    <col min="14894" max="15142" width="8.875" style="9"/>
    <col min="15143" max="15143" width="3.25" style="9" bestFit="1" customWidth="1"/>
    <col min="15144" max="15144" width="14.25" style="9" customWidth="1"/>
    <col min="15145" max="15145" width="28.5" style="9" customWidth="1"/>
    <col min="15146" max="15146" width="4" style="9" customWidth="1"/>
    <col min="15147" max="15147" width="6.5" style="9" customWidth="1"/>
    <col min="15148" max="15148" width="7.25" style="9" customWidth="1"/>
    <col min="15149" max="15149" width="10.5" style="9" bestFit="1" customWidth="1"/>
    <col min="15150" max="15398" width="8.875" style="9"/>
    <col min="15399" max="15399" width="3.25" style="9" bestFit="1" customWidth="1"/>
    <col min="15400" max="15400" width="14.25" style="9" customWidth="1"/>
    <col min="15401" max="15401" width="28.5" style="9" customWidth="1"/>
    <col min="15402" max="15402" width="4" style="9" customWidth="1"/>
    <col min="15403" max="15403" width="6.5" style="9" customWidth="1"/>
    <col min="15404" max="15404" width="7.25" style="9" customWidth="1"/>
    <col min="15405" max="15405" width="10.5" style="9" bestFit="1" customWidth="1"/>
    <col min="15406" max="15654" width="8.875" style="9"/>
    <col min="15655" max="15655" width="3.25" style="9" bestFit="1" customWidth="1"/>
    <col min="15656" max="15656" width="14.25" style="9" customWidth="1"/>
    <col min="15657" max="15657" width="28.5" style="9" customWidth="1"/>
    <col min="15658" max="15658" width="4" style="9" customWidth="1"/>
    <col min="15659" max="15659" width="6.5" style="9" customWidth="1"/>
    <col min="15660" max="15660" width="7.25" style="9" customWidth="1"/>
    <col min="15661" max="15661" width="10.5" style="9" bestFit="1" customWidth="1"/>
    <col min="15662" max="15910" width="8.875" style="9"/>
    <col min="15911" max="15911" width="3.25" style="9" bestFit="1" customWidth="1"/>
    <col min="15912" max="15912" width="14.25" style="9" customWidth="1"/>
    <col min="15913" max="15913" width="28.5" style="9" customWidth="1"/>
    <col min="15914" max="15914" width="4" style="9" customWidth="1"/>
    <col min="15915" max="15915" width="6.5" style="9" customWidth="1"/>
    <col min="15916" max="15916" width="7.25" style="9" customWidth="1"/>
    <col min="15917" max="15917" width="10.5" style="9" bestFit="1" customWidth="1"/>
    <col min="15918" max="16384" width="8.875" style="9"/>
  </cols>
  <sheetData>
    <row r="1" spans="1:8" s="117" customFormat="1" ht="14.25" x14ac:dyDescent="0.15">
      <c r="B1" s="88" t="str">
        <f>物品リスト!B1</f>
        <v>令和８年度芸交祭購入希望物品</v>
      </c>
      <c r="C1" s="119" t="s">
        <v>365</v>
      </c>
      <c r="D1" s="119"/>
      <c r="E1" s="10"/>
      <c r="F1" s="10"/>
      <c r="G1" s="88"/>
    </row>
    <row r="2" spans="1:8" s="16" customFormat="1" ht="23.25" customHeight="1" x14ac:dyDescent="0.15">
      <c r="A2" s="89"/>
      <c r="B2" s="90" t="s">
        <v>340</v>
      </c>
      <c r="C2" s="90" t="s">
        <v>354</v>
      </c>
      <c r="D2" s="91" t="s">
        <v>343</v>
      </c>
      <c r="E2" s="92" t="s">
        <v>344</v>
      </c>
      <c r="F2" s="93" t="s">
        <v>345</v>
      </c>
      <c r="G2" s="93" t="s">
        <v>13</v>
      </c>
      <c r="H2" s="94" t="s">
        <v>355</v>
      </c>
    </row>
    <row r="3" spans="1:8" s="22" customFormat="1" ht="39.950000000000003" customHeight="1" x14ac:dyDescent="0.15">
      <c r="A3" s="95" t="s">
        <v>346</v>
      </c>
      <c r="B3" s="60" t="s">
        <v>356</v>
      </c>
      <c r="C3" s="96" t="s">
        <v>357</v>
      </c>
      <c r="D3" s="61">
        <v>4659798</v>
      </c>
      <c r="E3" s="62">
        <v>5</v>
      </c>
      <c r="F3" s="63">
        <v>80</v>
      </c>
      <c r="G3" s="97">
        <f>E3*F3</f>
        <v>400</v>
      </c>
      <c r="H3" s="98"/>
    </row>
    <row r="4" spans="1:8" s="22" customFormat="1" ht="39.950000000000003" customHeight="1" x14ac:dyDescent="0.15">
      <c r="A4" s="99">
        <v>1</v>
      </c>
      <c r="B4" s="72"/>
      <c r="C4" s="72"/>
      <c r="D4" s="73"/>
      <c r="E4" s="74"/>
      <c r="F4" s="75"/>
      <c r="G4" s="100">
        <f>E4*F4</f>
        <v>0</v>
      </c>
      <c r="H4" s="101"/>
    </row>
    <row r="5" spans="1:8" s="22" customFormat="1" ht="39.950000000000003" customHeight="1" x14ac:dyDescent="0.15">
      <c r="A5" s="99">
        <v>2</v>
      </c>
      <c r="B5" s="72"/>
      <c r="C5" s="72"/>
      <c r="D5" s="73"/>
      <c r="E5" s="74"/>
      <c r="F5" s="75"/>
      <c r="G5" s="100">
        <f t="shared" ref="G5:G28" si="0">E5*F5</f>
        <v>0</v>
      </c>
      <c r="H5" s="101"/>
    </row>
    <row r="6" spans="1:8" s="22" customFormat="1" ht="39.950000000000003" customHeight="1" x14ac:dyDescent="0.15">
      <c r="A6" s="99">
        <v>3</v>
      </c>
      <c r="B6" s="72"/>
      <c r="C6" s="72"/>
      <c r="D6" s="73"/>
      <c r="E6" s="74"/>
      <c r="F6" s="75"/>
      <c r="G6" s="100">
        <f t="shared" si="0"/>
        <v>0</v>
      </c>
      <c r="H6" s="101"/>
    </row>
    <row r="7" spans="1:8" s="22" customFormat="1" ht="39.950000000000003" customHeight="1" x14ac:dyDescent="0.15">
      <c r="A7" s="99">
        <v>4</v>
      </c>
      <c r="B7" s="72"/>
      <c r="C7" s="72"/>
      <c r="D7" s="73"/>
      <c r="E7" s="74"/>
      <c r="F7" s="75"/>
      <c r="G7" s="100">
        <f t="shared" si="0"/>
        <v>0</v>
      </c>
      <c r="H7" s="101"/>
    </row>
    <row r="8" spans="1:8" s="22" customFormat="1" ht="39.950000000000003" customHeight="1" x14ac:dyDescent="0.15">
      <c r="A8" s="99">
        <v>5</v>
      </c>
      <c r="B8" s="72"/>
      <c r="C8" s="72"/>
      <c r="D8" s="73"/>
      <c r="E8" s="74"/>
      <c r="F8" s="75"/>
      <c r="G8" s="100">
        <f t="shared" si="0"/>
        <v>0</v>
      </c>
      <c r="H8" s="101"/>
    </row>
    <row r="9" spans="1:8" s="22" customFormat="1" ht="39.950000000000003" customHeight="1" x14ac:dyDescent="0.15">
      <c r="A9" s="99">
        <v>6</v>
      </c>
      <c r="B9" s="72"/>
      <c r="C9" s="72"/>
      <c r="D9" s="73"/>
      <c r="E9" s="74"/>
      <c r="F9" s="75"/>
      <c r="G9" s="100">
        <f t="shared" si="0"/>
        <v>0</v>
      </c>
      <c r="H9" s="101"/>
    </row>
    <row r="10" spans="1:8" s="22" customFormat="1" ht="39.950000000000003" customHeight="1" x14ac:dyDescent="0.15">
      <c r="A10" s="99">
        <v>7</v>
      </c>
      <c r="B10" s="72"/>
      <c r="C10" s="72"/>
      <c r="D10" s="73"/>
      <c r="E10" s="74"/>
      <c r="F10" s="75"/>
      <c r="G10" s="100">
        <f t="shared" si="0"/>
        <v>0</v>
      </c>
      <c r="H10" s="101"/>
    </row>
    <row r="11" spans="1:8" s="22" customFormat="1" ht="39.950000000000003" customHeight="1" x14ac:dyDescent="0.15">
      <c r="A11" s="99">
        <v>8</v>
      </c>
      <c r="B11" s="72"/>
      <c r="C11" s="72"/>
      <c r="D11" s="77"/>
      <c r="E11" s="74"/>
      <c r="F11" s="75"/>
      <c r="G11" s="100">
        <f t="shared" si="0"/>
        <v>0</v>
      </c>
      <c r="H11" s="101"/>
    </row>
    <row r="12" spans="1:8" s="22" customFormat="1" ht="39.950000000000003" customHeight="1" x14ac:dyDescent="0.15">
      <c r="A12" s="99">
        <v>9</v>
      </c>
      <c r="B12" s="72"/>
      <c r="C12" s="72"/>
      <c r="D12" s="77"/>
      <c r="E12" s="78"/>
      <c r="F12" s="75"/>
      <c r="G12" s="100">
        <f t="shared" si="0"/>
        <v>0</v>
      </c>
      <c r="H12" s="101"/>
    </row>
    <row r="13" spans="1:8" s="22" customFormat="1" ht="39.950000000000003" customHeight="1" x14ac:dyDescent="0.15">
      <c r="A13" s="99">
        <v>10</v>
      </c>
      <c r="B13" s="72"/>
      <c r="C13" s="72"/>
      <c r="D13" s="77"/>
      <c r="E13" s="74"/>
      <c r="F13" s="75"/>
      <c r="G13" s="100">
        <f t="shared" si="0"/>
        <v>0</v>
      </c>
      <c r="H13" s="101"/>
    </row>
    <row r="14" spans="1:8" s="22" customFormat="1" ht="39.950000000000003" customHeight="1" x14ac:dyDescent="0.15">
      <c r="A14" s="99">
        <v>11</v>
      </c>
      <c r="B14" s="72"/>
      <c r="C14" s="72"/>
      <c r="D14" s="77"/>
      <c r="E14" s="78"/>
      <c r="F14" s="75"/>
      <c r="G14" s="100">
        <f t="shared" si="0"/>
        <v>0</v>
      </c>
      <c r="H14" s="101"/>
    </row>
    <row r="15" spans="1:8" s="22" customFormat="1" ht="39.950000000000003" customHeight="1" x14ac:dyDescent="0.15">
      <c r="A15" s="99">
        <v>12</v>
      </c>
      <c r="B15" s="72"/>
      <c r="C15" s="72"/>
      <c r="D15" s="73"/>
      <c r="E15" s="74"/>
      <c r="F15" s="75"/>
      <c r="G15" s="100">
        <f t="shared" si="0"/>
        <v>0</v>
      </c>
      <c r="H15" s="101"/>
    </row>
    <row r="16" spans="1:8" s="22" customFormat="1" ht="39.950000000000003" customHeight="1" x14ac:dyDescent="0.15">
      <c r="A16" s="99">
        <v>13</v>
      </c>
      <c r="B16" s="72"/>
      <c r="C16" s="72"/>
      <c r="D16" s="73"/>
      <c r="E16" s="74"/>
      <c r="F16" s="75"/>
      <c r="G16" s="100">
        <f t="shared" si="0"/>
        <v>0</v>
      </c>
      <c r="H16" s="101"/>
    </row>
    <row r="17" spans="1:8" s="22" customFormat="1" ht="39.950000000000003" customHeight="1" x14ac:dyDescent="0.15">
      <c r="A17" s="99">
        <v>14</v>
      </c>
      <c r="B17" s="72"/>
      <c r="C17" s="72"/>
      <c r="D17" s="73"/>
      <c r="E17" s="74"/>
      <c r="F17" s="75"/>
      <c r="G17" s="100">
        <f t="shared" si="0"/>
        <v>0</v>
      </c>
      <c r="H17" s="101"/>
    </row>
    <row r="18" spans="1:8" s="22" customFormat="1" ht="39.950000000000003" customHeight="1" x14ac:dyDescent="0.15">
      <c r="A18" s="99">
        <v>15</v>
      </c>
      <c r="B18" s="72"/>
      <c r="C18" s="72"/>
      <c r="D18" s="73"/>
      <c r="E18" s="74"/>
      <c r="F18" s="75"/>
      <c r="G18" s="100">
        <f t="shared" si="0"/>
        <v>0</v>
      </c>
      <c r="H18" s="101"/>
    </row>
    <row r="19" spans="1:8" s="22" customFormat="1" ht="39.950000000000003" customHeight="1" x14ac:dyDescent="0.15">
      <c r="A19" s="99">
        <v>16</v>
      </c>
      <c r="B19" s="72"/>
      <c r="C19" s="72"/>
      <c r="D19" s="73"/>
      <c r="E19" s="74"/>
      <c r="F19" s="75"/>
      <c r="G19" s="100">
        <f t="shared" si="0"/>
        <v>0</v>
      </c>
      <c r="H19" s="101"/>
    </row>
    <row r="20" spans="1:8" s="22" customFormat="1" ht="39.950000000000003" customHeight="1" x14ac:dyDescent="0.15">
      <c r="A20" s="99">
        <v>17</v>
      </c>
      <c r="B20" s="72"/>
      <c r="C20" s="72"/>
      <c r="D20" s="73"/>
      <c r="E20" s="74"/>
      <c r="F20" s="75"/>
      <c r="G20" s="100">
        <f t="shared" si="0"/>
        <v>0</v>
      </c>
      <c r="H20" s="101"/>
    </row>
    <row r="21" spans="1:8" s="22" customFormat="1" ht="39.950000000000003" customHeight="1" x14ac:dyDescent="0.15">
      <c r="A21" s="99">
        <v>18</v>
      </c>
      <c r="B21" s="72"/>
      <c r="C21" s="72"/>
      <c r="D21" s="77"/>
      <c r="E21" s="74"/>
      <c r="F21" s="75"/>
      <c r="G21" s="100">
        <f t="shared" si="0"/>
        <v>0</v>
      </c>
      <c r="H21" s="101"/>
    </row>
    <row r="22" spans="1:8" s="22" customFormat="1" ht="39.950000000000003" customHeight="1" x14ac:dyDescent="0.15">
      <c r="A22" s="99">
        <v>19</v>
      </c>
      <c r="B22" s="72"/>
      <c r="C22" s="72"/>
      <c r="D22" s="77"/>
      <c r="E22" s="78"/>
      <c r="F22" s="75"/>
      <c r="G22" s="100">
        <f t="shared" si="0"/>
        <v>0</v>
      </c>
      <c r="H22" s="101"/>
    </row>
    <row r="23" spans="1:8" s="22" customFormat="1" ht="39.950000000000003" customHeight="1" x14ac:dyDescent="0.15">
      <c r="A23" s="99">
        <v>20</v>
      </c>
      <c r="B23" s="72"/>
      <c r="C23" s="72"/>
      <c r="D23" s="77"/>
      <c r="E23" s="74"/>
      <c r="F23" s="75"/>
      <c r="G23" s="100">
        <f t="shared" si="0"/>
        <v>0</v>
      </c>
      <c r="H23" s="101"/>
    </row>
    <row r="24" spans="1:8" s="22" customFormat="1" ht="39.950000000000003" customHeight="1" x14ac:dyDescent="0.15">
      <c r="A24" s="99">
        <v>21</v>
      </c>
      <c r="B24" s="72"/>
      <c r="C24" s="72"/>
      <c r="D24" s="77"/>
      <c r="E24" s="78"/>
      <c r="F24" s="75"/>
      <c r="G24" s="100">
        <f t="shared" si="0"/>
        <v>0</v>
      </c>
      <c r="H24" s="101"/>
    </row>
    <row r="25" spans="1:8" s="22" customFormat="1" ht="39.950000000000003" customHeight="1" x14ac:dyDescent="0.15">
      <c r="A25" s="99">
        <v>22</v>
      </c>
      <c r="B25" s="79"/>
      <c r="C25" s="79"/>
      <c r="D25" s="80"/>
      <c r="E25" s="102"/>
      <c r="F25" s="103"/>
      <c r="G25" s="104">
        <f t="shared" si="0"/>
        <v>0</v>
      </c>
      <c r="H25" s="105"/>
    </row>
    <row r="26" spans="1:8" s="22" customFormat="1" ht="39.950000000000003" customHeight="1" x14ac:dyDescent="0.15">
      <c r="A26" s="99">
        <v>23</v>
      </c>
      <c r="B26" s="72"/>
      <c r="C26" s="72"/>
      <c r="D26" s="77"/>
      <c r="E26" s="74"/>
      <c r="F26" s="75"/>
      <c r="G26" s="100">
        <f t="shared" si="0"/>
        <v>0</v>
      </c>
      <c r="H26" s="101"/>
    </row>
    <row r="27" spans="1:8" s="22" customFormat="1" ht="39.950000000000003" customHeight="1" x14ac:dyDescent="0.15">
      <c r="A27" s="99">
        <v>24</v>
      </c>
      <c r="B27" s="72"/>
      <c r="C27" s="72"/>
      <c r="D27" s="77"/>
      <c r="E27" s="78"/>
      <c r="F27" s="75"/>
      <c r="G27" s="100">
        <f t="shared" si="0"/>
        <v>0</v>
      </c>
      <c r="H27" s="101"/>
    </row>
    <row r="28" spans="1:8" s="22" customFormat="1" ht="39.950000000000003" customHeight="1" x14ac:dyDescent="0.15">
      <c r="A28" s="99">
        <v>25</v>
      </c>
      <c r="B28" s="72"/>
      <c r="C28" s="72"/>
      <c r="D28" s="77"/>
      <c r="E28" s="74"/>
      <c r="F28" s="75"/>
      <c r="G28" s="100">
        <f t="shared" si="0"/>
        <v>0</v>
      </c>
      <c r="H28" s="101"/>
    </row>
    <row r="29" spans="1:8" ht="39.950000000000003" customHeight="1" x14ac:dyDescent="0.15">
      <c r="A29" s="106"/>
      <c r="B29" s="84"/>
      <c r="C29" s="84"/>
      <c r="D29" s="84"/>
      <c r="E29" s="84"/>
      <c r="F29" s="85" t="s">
        <v>353</v>
      </c>
      <c r="G29" s="107">
        <f>SUM(G5:G28)</f>
        <v>0</v>
      </c>
    </row>
  </sheetData>
  <sheetProtection selectLockedCells="1"/>
  <phoneticPr fontId="2"/>
  <pageMargins left="0.39370078740157483" right="0.39370078740157483" top="0.39370078740157483" bottom="0.59055118110236227" header="0.31496062992125984" footer="0.31496062992125984"/>
  <pageSetup paperSize="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援助願</vt:lpstr>
      <vt:lpstr>物品リスト</vt:lpstr>
      <vt:lpstr>プリンタインク類</vt:lpstr>
      <vt:lpstr>その他</vt:lpstr>
      <vt:lpstr>その他!Print_Area</vt:lpstr>
      <vt:lpstr>プリンタインク類!Print_Area</vt:lpstr>
      <vt:lpstr>その他!Print_Titles</vt:lpstr>
      <vt:lpstr>プリンタインク類!Print_Titles</vt:lpstr>
      <vt:lpstr>物品リスト!Print_Titles</vt:lpstr>
    </vt:vector>
  </TitlesOfParts>
  <Company>金沢大学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学生部厚生課</dc:creator>
  <cp:lastModifiedBy>松田 啓太</cp:lastModifiedBy>
  <cp:lastPrinted>2026-01-22T10:00:44Z</cp:lastPrinted>
  <dcterms:created xsi:type="dcterms:W3CDTF">2002-07-04T05:07:55Z</dcterms:created>
  <dcterms:modified xsi:type="dcterms:W3CDTF">2026-01-22T10:05:46Z</dcterms:modified>
</cp:coreProperties>
</file>